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5" i="1"/>
  <c r="T45" s="1"/>
  <c r="S43"/>
  <c r="T43" s="1"/>
  <c r="S39"/>
  <c r="T39" s="1"/>
  <c r="S37"/>
  <c r="T37" s="1"/>
  <c r="S35"/>
  <c r="S32"/>
  <c r="T32" s="1"/>
  <c r="S30"/>
  <c r="T30" s="1"/>
  <c r="S26"/>
  <c r="T26" s="1"/>
  <c r="S25"/>
  <c r="T25" s="1"/>
  <c r="S48"/>
  <c r="T48" s="1"/>
  <c r="S42"/>
  <c r="T42" s="1"/>
  <c r="S41"/>
  <c r="T41" s="1"/>
  <c r="T35"/>
  <c r="S29"/>
  <c r="T29" s="1"/>
  <c r="S28"/>
  <c r="T28" s="1"/>
  <c r="S24"/>
  <c r="T24" s="1"/>
  <c r="S23"/>
  <c r="T23" s="1"/>
  <c r="S18"/>
  <c r="T18" s="1"/>
  <c r="S19"/>
  <c r="T19" s="1"/>
  <c r="S20"/>
  <c r="T20" s="1"/>
  <c r="S21"/>
  <c r="T21" s="1"/>
  <c r="S13"/>
  <c r="T13" s="1"/>
  <c r="S14"/>
  <c r="T14" s="1"/>
  <c r="S15"/>
  <c r="T15" s="1"/>
  <c r="S16"/>
  <c r="T16" s="1"/>
  <c r="S17"/>
  <c r="T17" s="1"/>
  <c r="S11"/>
  <c r="T11" s="1"/>
  <c r="S12"/>
  <c r="T12" s="1"/>
  <c r="S8"/>
  <c r="T8" s="1"/>
  <c r="S9"/>
  <c r="T9" s="1"/>
  <c r="S10"/>
  <c r="T10" s="1"/>
  <c r="S7"/>
  <c r="T7" s="1"/>
  <c r="S6"/>
  <c r="T6" s="1"/>
</calcChain>
</file>

<file path=xl/sharedStrings.xml><?xml version="1.0" encoding="utf-8"?>
<sst xmlns="http://schemas.openxmlformats.org/spreadsheetml/2006/main" count="61" uniqueCount="59">
  <si>
    <t>№</t>
  </si>
  <si>
    <t>Улсын тэмдэгтийн хураамжийн тухай хуулийн заалт</t>
  </si>
  <si>
    <t>Баян-Агт</t>
  </si>
  <si>
    <t>Баяннуур</t>
  </si>
  <si>
    <t>Бугат</t>
  </si>
  <si>
    <t>Булган</t>
  </si>
  <si>
    <t>Бүрэгхангай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</si>
  <si>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</si>
  <si>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</si>
  <si>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</si>
  <si>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</si>
  <si>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</si>
  <si>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</si>
  <si>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</si>
  <si>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</si>
  <si>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</si>
  <si>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Хутаг-Өндөр</t>
  </si>
  <si>
    <t>Хишиг-Өндөр</t>
  </si>
  <si>
    <t>35.1.4.агаарт бохирдуулах бодис гаргадаг, физикийн хортой нөлөөлөл үзүүлдэг үйлдвэрлэл эрхлэх тусгай зөвшөөрөл олгоход /200.0-1000.0/</t>
  </si>
  <si>
    <t>35.1.6.ус хэрэглэгчид газрын доорх ус ашиглалтын цооног өрөмдөх зөвшөөрөл олгоход /96.0-480.0/</t>
  </si>
  <si>
    <t>35.1.7.ус ашиглагчтай гэрээ байгуулж, 100 шоо метрээс бага ус ашиглуулах гэрчилгээ олгоход гэрээний жил тутамд /32.0-160.0/</t>
  </si>
  <si>
    <t>35.1.7.ус ашиглагчтай гэрээ байгуулж, 100 шоо метрээс бага ус ашиглуулах гэрээг сунгахад /20.0-100.0/</t>
  </si>
  <si>
    <t>35.1.8.усны барилга байгууламж гэрээгээр эзэмших, ашиглах эрх олгох, эрх сунгахад /40.0-200.0/</t>
  </si>
  <si>
    <t>35.1.9.ан амьтныг эзэмших зөвшөөрөл олгоход /40.0-200.0/</t>
  </si>
  <si>
    <t>35.1.10.нэн ховор, ховор амьтныг судалгаа, шинжилгээ, соёл, урлаг, гоо зүйн зориулалтаар /ажиглаж судлах, тэмдэг тавих, зурах, зураг авах зэрэг хэлбэрээр/ амьтныг гэмтээлгүйгээр амьдрах орчныг нь алдагдуулалгүйгээр ашиглах зөвшөөрөл олгоход /40.0-200.0/</t>
  </si>
  <si>
    <t>35.1.11.хөрс бүрдүүлэх, байгалийг ариутгах, ургамалд тоос хүртээх зэрэгт амьтны амьдралын үйл ажиллагааны хэрэгтэй чанарыг ашиглахдаа амьтанд гэмтэл учруулахгүйгээр гүйцэтгэх ба ийм хэлбэрээр амьтныг ашиглах зөвшөөрлийг олгоход /8.0-40.0/</t>
  </si>
  <si>
    <t>35.1.12.ан амьтан, ургамал тэдгээрийн гаралтай түүхий эдийг худалдах иргэн, хуулийн этгээдэд суман дахь байгаль хамгаалагч гарал үүслийн тодорхойлолт олгоход /1.0-10.0/</t>
  </si>
  <si>
    <t xml:space="preserve">35.1.13.үйлдвэрлэлийн зориулалтаар агнуурын ан амьтан агнах, барих гэрээ байгуулахад </t>
  </si>
  <si>
    <t>35.1.15.ховор ургамлыг ахуйн болон судалгаа, шинжилгээний зориулалтаар ашиглах зөвшөөрөл олгоход килограмм тутамд /1.2-6.0/</t>
  </si>
  <si>
    <t>35.1.16.элбэг ургамлыг үйлдвэрлэлийн зориулалтаар ашиглах зөвшөөрөл олгоход /1.0-4.0/</t>
  </si>
  <si>
    <t>35.1.17.элбэг ургамлыг гадаадын иргэн, харьяалалгүй хүн, хуулийн этгээд түүж бэлтгэхэд нойтон жингийн килограмм тутамд /4.0-20.0/</t>
  </si>
  <si>
    <t>35.1.18.ойн дагалт нөөцийг ашиглах эрхийн бичиг олгоход 0-10 килограмм бол /1.0-4.0/</t>
  </si>
  <si>
    <t>35.1.18.ойн дагалт нөөцийг ашиглах эрхийн бичиг олгоход 10 килограммаас дээш тооцсон хэмжээний килограмм тутамд нэмж /0.05-0.2/</t>
  </si>
  <si>
    <t>35.1.22.рашаан ашиглах, савлах зөвшөөрөл олгоход /125.0-640.0/</t>
  </si>
  <si>
    <t>35.5.1.мод, модон түүхий эдийн гарал үүслийн гэрчилгээ олгоход</t>
  </si>
  <si>
    <r>
      <t>6м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хүртэл /1.0-3.0/</t>
    </r>
  </si>
  <si>
    <r>
      <t>6-10м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хүртэл /1.5-4.5/</t>
    </r>
  </si>
  <si>
    <r>
      <t>10-20м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хүртэл </t>
    </r>
  </si>
  <si>
    <r>
      <t>20-60м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хүртэл </t>
    </r>
  </si>
  <si>
    <t>/5.0-15.0/</t>
  </si>
  <si>
    <t>35.5.2.ойгоос хэрэглээний мод бэлтгэх эрхийн бичиг олгоход</t>
  </si>
  <si>
    <r>
      <t>8м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хүртэл /1.5-4.5/</t>
    </r>
  </si>
  <si>
    <r>
      <t>8-10м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хүртэл /2.0-6.0/</t>
    </r>
  </si>
  <si>
    <r>
      <t>10-20м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хүртэл </t>
    </r>
  </si>
  <si>
    <t>/3.5-10.5/</t>
  </si>
  <si>
    <r>
      <t>20-30м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хүртэл </t>
    </r>
  </si>
  <si>
    <t>35.5.3.ойгоос түлээ бэлтгэх эрхийн бичиг олгоход</t>
  </si>
  <si>
    <r>
      <t>0-10м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хүртэл </t>
    </r>
  </si>
  <si>
    <t>/1.0-3.0/</t>
  </si>
  <si>
    <t>/1.2-3.6/</t>
  </si>
  <si>
    <t>/1.5-4.5/</t>
  </si>
  <si>
    <t>5.5.4.арчилгаа, цэвэрлэгээний журмаар бэлтгэсэн модонд гарал үүслийн гэрчилгээ олгоход 0-10 куб метр бол /1.0-2.0/</t>
  </si>
  <si>
    <t>5.5.4.арчилгаа, цэвэрлэгээний журмаар бэлтгэсэн модонд гарал үүслийн гэрчилгээ олгоход 10 куб метрээс дээш бол /1.0-2.0/</t>
  </si>
  <si>
    <t>5.5.4.арчилгаа, цэвэрлэгээний журмаар бэлтгэсэн модонд гарал үүслийн гэрчилгээ олгоход 10 куб метрээс дээш  1000-2000 төгрөг дээр 10-аас дээш куб метр тутамд нэмж /0.1-0.15/</t>
  </si>
  <si>
    <t>35.5.2.ойгоос бэлтгэсэн гуалин, шургааг, дүнз, зүсмэл материалыг өөр аймаг, сум, хот, суурингийн хооронд тээвэрлэх, худалдах, мод, модон материалын гарал үүслийн гэрчилгээ олгоход 0-10 куб метр бол /1.0-2.0/</t>
  </si>
  <si>
    <t>35.5.2.ойгоос бэлтгэсэн гуалин, шургааг, дүнз, зүсмэл материалыг өөр аймаг, сум, хот, суурингийн хооронд тээвэрлэх, худалдах, мод, модон материалын гарал үүслийн гэрчилгээ олгоход 10-аас дээш куб метр тутамд нэмж /0.1-0.15/</t>
  </si>
  <si>
    <t>Нийлбэр</t>
  </si>
  <si>
    <t>Дундаж</t>
  </si>
  <si>
    <t>Улсын тэмдэгтийн хураамжийн хувь хэмжээг сумдаас авсан санал</t>
  </si>
</sst>
</file>

<file path=xl/styles.xml><?xml version="1.0" encoding="utf-8"?>
<styleSheet xmlns="http://schemas.openxmlformats.org/spreadsheetml/2006/main">
  <fonts count="5">
    <font>
      <sz val="11"/>
      <color theme="1"/>
      <name val="Mongolian Bait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8"/>
  <sheetViews>
    <sheetView tabSelected="1" zoomScale="90" zoomScaleNormal="90" workbookViewId="0">
      <selection activeCell="V6" sqref="V6"/>
    </sheetView>
  </sheetViews>
  <sheetFormatPr defaultRowHeight="15"/>
  <cols>
    <col min="1" max="1" width="5.5" style="12" customWidth="1"/>
    <col min="2" max="2" width="26.375" style="12" customWidth="1"/>
    <col min="3" max="18" width="5.375" style="12" customWidth="1"/>
    <col min="19" max="19" width="9.625" style="14" customWidth="1"/>
    <col min="20" max="20" width="9" style="14"/>
    <col min="21" max="16384" width="9" style="12"/>
  </cols>
  <sheetData>
    <row r="3" spans="1:20" ht="15" customHeight="1">
      <c r="B3" s="24" t="s">
        <v>58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>
      <c r="A4" s="10"/>
      <c r="B4" s="10"/>
      <c r="C4" s="17" t="s">
        <v>2</v>
      </c>
      <c r="D4" s="18" t="s">
        <v>3</v>
      </c>
      <c r="E4" s="18" t="s">
        <v>4</v>
      </c>
      <c r="F4" s="18" t="s">
        <v>5</v>
      </c>
      <c r="G4" s="17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7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7" t="s">
        <v>16</v>
      </c>
      <c r="R4" s="18" t="s">
        <v>17</v>
      </c>
      <c r="S4" s="18" t="s">
        <v>56</v>
      </c>
      <c r="T4" s="18" t="s">
        <v>57</v>
      </c>
    </row>
    <row r="5" spans="1:20" ht="69" customHeight="1">
      <c r="A5" s="10" t="s">
        <v>0</v>
      </c>
      <c r="B5" s="10" t="s">
        <v>1</v>
      </c>
      <c r="C5" s="17"/>
      <c r="D5" s="18"/>
      <c r="E5" s="18"/>
      <c r="F5" s="18"/>
      <c r="G5" s="17"/>
      <c r="H5" s="18"/>
      <c r="I5" s="18"/>
      <c r="J5" s="18"/>
      <c r="K5" s="18"/>
      <c r="L5" s="17"/>
      <c r="M5" s="18"/>
      <c r="N5" s="18"/>
      <c r="O5" s="18"/>
      <c r="P5" s="18"/>
      <c r="Q5" s="17"/>
      <c r="R5" s="18"/>
      <c r="S5" s="18"/>
      <c r="T5" s="18"/>
    </row>
    <row r="6" spans="1:20" ht="85.5">
      <c r="A6" s="2">
        <v>1</v>
      </c>
      <c r="B6" s="3" t="s">
        <v>18</v>
      </c>
      <c r="C6" s="1">
        <v>1000</v>
      </c>
      <c r="D6" s="11">
        <v>1000</v>
      </c>
      <c r="E6" s="1">
        <v>800</v>
      </c>
      <c r="F6" s="1">
        <v>800</v>
      </c>
      <c r="G6" s="15">
        <v>1000</v>
      </c>
      <c r="H6" s="1">
        <v>200</v>
      </c>
      <c r="I6" s="1">
        <v>1000</v>
      </c>
      <c r="J6" s="1">
        <v>800</v>
      </c>
      <c r="K6" s="1">
        <v>500</v>
      </c>
      <c r="L6" s="1">
        <v>800</v>
      </c>
      <c r="M6" s="1">
        <v>800</v>
      </c>
      <c r="N6" s="1">
        <v>1000</v>
      </c>
      <c r="O6" s="1">
        <v>200</v>
      </c>
      <c r="P6" s="1">
        <v>500</v>
      </c>
      <c r="Q6" s="1">
        <v>200</v>
      </c>
      <c r="R6" s="1">
        <v>600</v>
      </c>
      <c r="S6" s="8">
        <f t="shared" ref="S6:S21" si="0">SUM(C6:R6)</f>
        <v>11200</v>
      </c>
      <c r="T6" s="8">
        <f>S6/16</f>
        <v>700</v>
      </c>
    </row>
    <row r="7" spans="1:20" ht="60" customHeight="1">
      <c r="A7" s="2">
        <v>2</v>
      </c>
      <c r="B7" s="3" t="s">
        <v>19</v>
      </c>
      <c r="C7" s="1">
        <v>480</v>
      </c>
      <c r="D7" s="1">
        <v>480</v>
      </c>
      <c r="E7" s="1">
        <v>300</v>
      </c>
      <c r="F7" s="1">
        <v>350</v>
      </c>
      <c r="G7" s="15">
        <v>380</v>
      </c>
      <c r="H7" s="1">
        <v>96</v>
      </c>
      <c r="I7" s="1">
        <v>480</v>
      </c>
      <c r="J7" s="1">
        <v>480</v>
      </c>
      <c r="K7" s="1">
        <v>100</v>
      </c>
      <c r="L7" s="1">
        <v>250</v>
      </c>
      <c r="M7" s="1">
        <v>350</v>
      </c>
      <c r="N7" s="1">
        <v>96</v>
      </c>
      <c r="O7" s="1">
        <v>96</v>
      </c>
      <c r="P7" s="1">
        <v>400</v>
      </c>
      <c r="Q7" s="1">
        <v>200</v>
      </c>
      <c r="R7" s="1">
        <v>300</v>
      </c>
      <c r="S7" s="8">
        <f t="shared" si="0"/>
        <v>4838</v>
      </c>
      <c r="T7" s="8">
        <f>S7/16</f>
        <v>302.375</v>
      </c>
    </row>
    <row r="8" spans="1:20" ht="76.5" customHeight="1">
      <c r="A8" s="2">
        <v>3</v>
      </c>
      <c r="B8" s="3" t="s">
        <v>20</v>
      </c>
      <c r="C8" s="1">
        <v>100</v>
      </c>
      <c r="D8" s="1">
        <v>120</v>
      </c>
      <c r="E8" s="1">
        <v>160</v>
      </c>
      <c r="F8" s="1">
        <v>100</v>
      </c>
      <c r="G8" s="15">
        <v>100</v>
      </c>
      <c r="H8" s="1">
        <v>32</v>
      </c>
      <c r="I8" s="1">
        <v>160</v>
      </c>
      <c r="J8" s="1">
        <v>160</v>
      </c>
      <c r="K8" s="1">
        <v>50</v>
      </c>
      <c r="L8" s="1">
        <v>20</v>
      </c>
      <c r="M8" s="1">
        <v>100</v>
      </c>
      <c r="N8" s="1">
        <v>160</v>
      </c>
      <c r="O8" s="1">
        <v>32</v>
      </c>
      <c r="P8" s="1">
        <v>100</v>
      </c>
      <c r="Q8" s="1">
        <v>80</v>
      </c>
      <c r="R8" s="1">
        <v>100</v>
      </c>
      <c r="S8" s="8">
        <f t="shared" si="0"/>
        <v>1574</v>
      </c>
      <c r="T8" s="8">
        <f>S8/16</f>
        <v>98.375</v>
      </c>
    </row>
    <row r="9" spans="1:20" ht="60.75" customHeight="1">
      <c r="A9" s="2">
        <v>4</v>
      </c>
      <c r="B9" s="3" t="s">
        <v>21</v>
      </c>
      <c r="C9" s="1">
        <v>30</v>
      </c>
      <c r="D9" s="1">
        <v>40</v>
      </c>
      <c r="E9" s="1">
        <v>100</v>
      </c>
      <c r="F9" s="1">
        <v>50</v>
      </c>
      <c r="G9" s="15">
        <v>50</v>
      </c>
      <c r="H9" s="1">
        <v>20</v>
      </c>
      <c r="I9" s="1">
        <v>100</v>
      </c>
      <c r="J9" s="1">
        <v>100</v>
      </c>
      <c r="K9" s="1">
        <v>50</v>
      </c>
      <c r="L9" s="1">
        <v>20</v>
      </c>
      <c r="M9" s="1">
        <v>50</v>
      </c>
      <c r="N9" s="1">
        <v>100</v>
      </c>
      <c r="O9" s="1">
        <v>20</v>
      </c>
      <c r="P9" s="1">
        <v>50</v>
      </c>
      <c r="Q9" s="1">
        <v>50</v>
      </c>
      <c r="R9" s="1">
        <v>80</v>
      </c>
      <c r="S9" s="8">
        <f t="shared" si="0"/>
        <v>910</v>
      </c>
      <c r="T9" s="8">
        <f t="shared" ref="T9:T21" si="1">S9/16</f>
        <v>56.875</v>
      </c>
    </row>
    <row r="10" spans="1:20" ht="57.75" customHeight="1">
      <c r="A10" s="2">
        <v>5</v>
      </c>
      <c r="B10" s="3" t="s">
        <v>22</v>
      </c>
      <c r="C10" s="1">
        <v>50</v>
      </c>
      <c r="D10" s="1">
        <v>100</v>
      </c>
      <c r="E10" s="1">
        <v>100</v>
      </c>
      <c r="F10" s="1">
        <v>150</v>
      </c>
      <c r="G10" s="15">
        <v>100</v>
      </c>
      <c r="H10" s="1">
        <v>40</v>
      </c>
      <c r="I10" s="1">
        <v>150</v>
      </c>
      <c r="J10" s="1">
        <v>200</v>
      </c>
      <c r="K10" s="1">
        <v>100</v>
      </c>
      <c r="L10" s="1">
        <v>40</v>
      </c>
      <c r="M10" s="1">
        <v>150</v>
      </c>
      <c r="N10" s="1">
        <v>200</v>
      </c>
      <c r="O10" s="1">
        <v>40</v>
      </c>
      <c r="P10" s="1">
        <v>100</v>
      </c>
      <c r="Q10" s="1">
        <v>100</v>
      </c>
      <c r="R10" s="1">
        <v>100</v>
      </c>
      <c r="S10" s="8">
        <f t="shared" si="0"/>
        <v>1720</v>
      </c>
      <c r="T10" s="8">
        <f t="shared" si="1"/>
        <v>107.5</v>
      </c>
    </row>
    <row r="11" spans="1:20" ht="42.75" customHeight="1">
      <c r="A11" s="2">
        <v>6</v>
      </c>
      <c r="B11" s="3" t="s">
        <v>23</v>
      </c>
      <c r="C11" s="1">
        <v>150</v>
      </c>
      <c r="D11" s="1">
        <v>100</v>
      </c>
      <c r="E11" s="1">
        <v>100</v>
      </c>
      <c r="F11" s="1">
        <v>100</v>
      </c>
      <c r="G11" s="15">
        <v>100</v>
      </c>
      <c r="H11" s="1">
        <v>40</v>
      </c>
      <c r="I11" s="1">
        <v>200</v>
      </c>
      <c r="J11" s="1">
        <v>200</v>
      </c>
      <c r="K11" s="1">
        <v>50</v>
      </c>
      <c r="L11" s="1">
        <v>150</v>
      </c>
      <c r="M11" s="1">
        <v>100</v>
      </c>
      <c r="N11" s="1">
        <v>200</v>
      </c>
      <c r="O11" s="1">
        <v>40</v>
      </c>
      <c r="P11" s="1">
        <v>100</v>
      </c>
      <c r="Q11" s="1">
        <v>200</v>
      </c>
      <c r="R11" s="1">
        <v>150</v>
      </c>
      <c r="S11" s="8">
        <f t="shared" si="0"/>
        <v>1980</v>
      </c>
      <c r="T11" s="8">
        <f t="shared" si="1"/>
        <v>123.75</v>
      </c>
    </row>
    <row r="12" spans="1:20" ht="158.25" customHeight="1">
      <c r="A12" s="2">
        <v>7</v>
      </c>
      <c r="B12" s="3" t="s">
        <v>24</v>
      </c>
      <c r="C12" s="1">
        <v>40</v>
      </c>
      <c r="D12" s="1">
        <v>200</v>
      </c>
      <c r="E12" s="1">
        <v>100</v>
      </c>
      <c r="F12" s="1">
        <v>100</v>
      </c>
      <c r="G12" s="15">
        <v>100</v>
      </c>
      <c r="H12" s="1">
        <v>40</v>
      </c>
      <c r="I12" s="1">
        <v>200</v>
      </c>
      <c r="J12" s="1">
        <v>200</v>
      </c>
      <c r="K12" s="1">
        <v>60</v>
      </c>
      <c r="L12" s="1">
        <v>200</v>
      </c>
      <c r="M12" s="1">
        <v>100</v>
      </c>
      <c r="N12" s="1">
        <v>200</v>
      </c>
      <c r="O12" s="1">
        <v>40</v>
      </c>
      <c r="P12" s="1">
        <v>100</v>
      </c>
      <c r="Q12" s="1">
        <v>100</v>
      </c>
      <c r="R12" s="1">
        <v>80</v>
      </c>
      <c r="S12" s="8">
        <f t="shared" si="0"/>
        <v>1860</v>
      </c>
      <c r="T12" s="8">
        <f t="shared" si="1"/>
        <v>116.25</v>
      </c>
    </row>
    <row r="13" spans="1:20" ht="144" customHeight="1">
      <c r="A13" s="2">
        <v>8</v>
      </c>
      <c r="B13" s="3" t="s">
        <v>25</v>
      </c>
      <c r="C13" s="1">
        <v>40</v>
      </c>
      <c r="D13" s="1">
        <v>8</v>
      </c>
      <c r="E13" s="1">
        <v>40</v>
      </c>
      <c r="F13" s="11">
        <v>40</v>
      </c>
      <c r="G13" s="15">
        <v>20</v>
      </c>
      <c r="H13" s="1">
        <v>8</v>
      </c>
      <c r="I13" s="1">
        <v>40</v>
      </c>
      <c r="J13" s="1">
        <v>30</v>
      </c>
      <c r="K13" s="1">
        <v>10</v>
      </c>
      <c r="L13" s="1">
        <v>25</v>
      </c>
      <c r="M13" s="1">
        <v>40</v>
      </c>
      <c r="N13" s="1">
        <v>40</v>
      </c>
      <c r="O13" s="1">
        <v>8</v>
      </c>
      <c r="P13" s="16">
        <v>8</v>
      </c>
      <c r="Q13" s="1">
        <v>8</v>
      </c>
      <c r="R13" s="1">
        <v>30</v>
      </c>
      <c r="S13" s="8">
        <f t="shared" si="0"/>
        <v>395</v>
      </c>
      <c r="T13" s="8">
        <f t="shared" si="1"/>
        <v>24.6875</v>
      </c>
    </row>
    <row r="14" spans="1:20" ht="104.25" customHeight="1">
      <c r="A14" s="2">
        <v>9</v>
      </c>
      <c r="B14" s="3" t="s">
        <v>26</v>
      </c>
      <c r="C14" s="1">
        <v>10</v>
      </c>
      <c r="D14" s="1">
        <v>10</v>
      </c>
      <c r="E14" s="1">
        <v>2.5</v>
      </c>
      <c r="F14" s="1">
        <v>10</v>
      </c>
      <c r="G14" s="15">
        <v>5</v>
      </c>
      <c r="H14" s="1">
        <v>1</v>
      </c>
      <c r="I14" s="1">
        <v>10</v>
      </c>
      <c r="J14" s="1">
        <v>10</v>
      </c>
      <c r="K14" s="1">
        <v>10</v>
      </c>
      <c r="L14" s="1">
        <v>5</v>
      </c>
      <c r="M14" s="1">
        <v>10</v>
      </c>
      <c r="N14" s="1">
        <v>10</v>
      </c>
      <c r="O14" s="1">
        <v>1</v>
      </c>
      <c r="P14" s="16">
        <v>10</v>
      </c>
      <c r="Q14" s="1">
        <v>10</v>
      </c>
      <c r="R14" s="1">
        <v>10</v>
      </c>
      <c r="S14" s="8">
        <f t="shared" si="0"/>
        <v>124.5</v>
      </c>
      <c r="T14" s="8">
        <f t="shared" si="1"/>
        <v>7.78125</v>
      </c>
    </row>
    <row r="15" spans="1:20" ht="60" customHeight="1">
      <c r="A15" s="2">
        <v>10</v>
      </c>
      <c r="B15" s="3" t="s">
        <v>27</v>
      </c>
      <c r="C15" s="1">
        <v>2000</v>
      </c>
      <c r="D15" s="1">
        <v>2000</v>
      </c>
      <c r="E15" s="1">
        <v>2000</v>
      </c>
      <c r="F15" s="1">
        <v>1500</v>
      </c>
      <c r="G15" s="15">
        <v>1000</v>
      </c>
      <c r="H15" s="1">
        <v>400</v>
      </c>
      <c r="I15" s="1">
        <v>2000</v>
      </c>
      <c r="J15" s="1">
        <v>2000</v>
      </c>
      <c r="K15" s="1">
        <v>1000</v>
      </c>
      <c r="L15" s="1">
        <v>2000</v>
      </c>
      <c r="M15" s="1">
        <v>1500</v>
      </c>
      <c r="N15" s="1">
        <v>2000</v>
      </c>
      <c r="O15" s="1">
        <v>400</v>
      </c>
      <c r="P15" s="16">
        <v>1000</v>
      </c>
      <c r="Q15" s="1">
        <v>1000</v>
      </c>
      <c r="R15" s="1">
        <v>1600</v>
      </c>
      <c r="S15" s="8">
        <f t="shared" si="0"/>
        <v>23400</v>
      </c>
      <c r="T15" s="8">
        <f t="shared" si="1"/>
        <v>1462.5</v>
      </c>
    </row>
    <row r="16" spans="1:20" ht="74.25" customHeight="1">
      <c r="A16" s="2">
        <v>11</v>
      </c>
      <c r="B16" s="3" t="s">
        <v>28</v>
      </c>
      <c r="C16" s="1">
        <v>6</v>
      </c>
      <c r="D16" s="1">
        <v>5</v>
      </c>
      <c r="E16" s="1">
        <v>5</v>
      </c>
      <c r="F16" s="1">
        <v>3</v>
      </c>
      <c r="G16" s="15">
        <v>3</v>
      </c>
      <c r="H16" s="1">
        <v>1.2</v>
      </c>
      <c r="I16" s="1">
        <v>6</v>
      </c>
      <c r="J16" s="1">
        <v>5</v>
      </c>
      <c r="K16" s="1">
        <v>5</v>
      </c>
      <c r="L16" s="1">
        <v>3.5</v>
      </c>
      <c r="M16" s="1">
        <v>3</v>
      </c>
      <c r="N16" s="1">
        <v>6</v>
      </c>
      <c r="O16" s="1">
        <v>1.2</v>
      </c>
      <c r="P16" s="16">
        <v>2</v>
      </c>
      <c r="Q16" s="1">
        <v>2</v>
      </c>
      <c r="R16" s="1">
        <v>4</v>
      </c>
      <c r="S16" s="8">
        <f t="shared" si="0"/>
        <v>60.900000000000006</v>
      </c>
      <c r="T16" s="8">
        <f t="shared" si="1"/>
        <v>3.8062500000000004</v>
      </c>
    </row>
    <row r="17" spans="1:20" ht="59.25" customHeight="1">
      <c r="A17" s="2">
        <v>12</v>
      </c>
      <c r="B17" s="3" t="s">
        <v>29</v>
      </c>
      <c r="C17" s="1">
        <v>4</v>
      </c>
      <c r="D17" s="1">
        <v>1</v>
      </c>
      <c r="E17" s="1">
        <v>1.5</v>
      </c>
      <c r="F17" s="1">
        <v>2</v>
      </c>
      <c r="G17" s="15">
        <v>2</v>
      </c>
      <c r="H17" s="1">
        <v>1</v>
      </c>
      <c r="I17" s="1">
        <v>4</v>
      </c>
      <c r="J17" s="1">
        <v>4</v>
      </c>
      <c r="K17" s="1">
        <v>5</v>
      </c>
      <c r="L17" s="1">
        <v>3.5</v>
      </c>
      <c r="M17" s="1">
        <v>2</v>
      </c>
      <c r="N17" s="1">
        <v>4</v>
      </c>
      <c r="O17" s="1">
        <v>1</v>
      </c>
      <c r="P17" s="16">
        <v>1</v>
      </c>
      <c r="Q17" s="1">
        <v>1</v>
      </c>
      <c r="R17" s="1">
        <v>4</v>
      </c>
      <c r="S17" s="8">
        <f t="shared" si="0"/>
        <v>41</v>
      </c>
      <c r="T17" s="8">
        <f t="shared" si="1"/>
        <v>2.5625</v>
      </c>
    </row>
    <row r="18" spans="1:20" ht="85.5" customHeight="1">
      <c r="A18" s="2">
        <v>13</v>
      </c>
      <c r="B18" s="3" t="s">
        <v>30</v>
      </c>
      <c r="C18" s="1">
        <v>20</v>
      </c>
      <c r="D18" s="1">
        <v>4</v>
      </c>
      <c r="E18" s="1">
        <v>20</v>
      </c>
      <c r="F18" s="1">
        <v>20</v>
      </c>
      <c r="G18" s="15">
        <v>10</v>
      </c>
      <c r="H18" s="1">
        <v>4</v>
      </c>
      <c r="I18" s="1">
        <v>20</v>
      </c>
      <c r="J18" s="1">
        <v>20</v>
      </c>
      <c r="K18" s="1">
        <v>10</v>
      </c>
      <c r="L18" s="1">
        <v>20</v>
      </c>
      <c r="M18" s="1">
        <v>20</v>
      </c>
      <c r="N18" s="1">
        <v>20</v>
      </c>
      <c r="O18" s="1">
        <v>4</v>
      </c>
      <c r="P18" s="16">
        <v>5</v>
      </c>
      <c r="Q18" s="1">
        <v>5</v>
      </c>
      <c r="R18" s="1">
        <v>20</v>
      </c>
      <c r="S18" s="8">
        <f t="shared" si="0"/>
        <v>222</v>
      </c>
      <c r="T18" s="8">
        <f t="shared" si="1"/>
        <v>13.875</v>
      </c>
    </row>
    <row r="19" spans="1:20" ht="56.25" customHeight="1">
      <c r="A19" s="2">
        <v>14</v>
      </c>
      <c r="B19" s="3" t="s">
        <v>31</v>
      </c>
      <c r="C19" s="1">
        <v>4</v>
      </c>
      <c r="D19" s="1">
        <v>1</v>
      </c>
      <c r="E19" s="1">
        <v>2.5</v>
      </c>
      <c r="F19" s="1">
        <v>1.5</v>
      </c>
      <c r="G19" s="15">
        <v>2</v>
      </c>
      <c r="H19" s="1">
        <v>1</v>
      </c>
      <c r="I19" s="1">
        <v>4</v>
      </c>
      <c r="J19" s="1">
        <v>4</v>
      </c>
      <c r="K19" s="1">
        <v>2.5</v>
      </c>
      <c r="L19" s="1">
        <v>4</v>
      </c>
      <c r="M19" s="1">
        <v>1.5</v>
      </c>
      <c r="N19" s="1">
        <v>4</v>
      </c>
      <c r="O19" s="1">
        <v>1</v>
      </c>
      <c r="P19" s="16">
        <v>2</v>
      </c>
      <c r="Q19" s="1">
        <v>2</v>
      </c>
      <c r="R19" s="1">
        <v>1.5</v>
      </c>
      <c r="S19" s="8">
        <f t="shared" si="0"/>
        <v>38.5</v>
      </c>
      <c r="T19" s="8">
        <f t="shared" si="1"/>
        <v>2.40625</v>
      </c>
    </row>
    <row r="20" spans="1:20" ht="88.5" customHeight="1">
      <c r="A20" s="2">
        <v>15</v>
      </c>
      <c r="B20" s="3" t="s">
        <v>32</v>
      </c>
      <c r="C20" s="1">
        <v>0.2</v>
      </c>
      <c r="D20" s="1">
        <v>0.05</v>
      </c>
      <c r="E20" s="1">
        <v>0.1</v>
      </c>
      <c r="F20" s="1">
        <v>0.2</v>
      </c>
      <c r="G20" s="15">
        <v>0.1</v>
      </c>
      <c r="H20" s="1">
        <v>0.05</v>
      </c>
      <c r="I20" s="1">
        <v>0.2</v>
      </c>
      <c r="J20" s="1">
        <v>0.2</v>
      </c>
      <c r="K20" s="11">
        <v>1</v>
      </c>
      <c r="L20" s="1">
        <v>0.2</v>
      </c>
      <c r="M20" s="1">
        <v>0.2</v>
      </c>
      <c r="N20" s="1">
        <v>0.2</v>
      </c>
      <c r="O20" s="1">
        <v>0.05</v>
      </c>
      <c r="P20" s="16">
        <v>0.2</v>
      </c>
      <c r="Q20" s="1">
        <v>0.2</v>
      </c>
      <c r="R20" s="1">
        <v>0.2</v>
      </c>
      <c r="S20" s="8">
        <f t="shared" si="0"/>
        <v>3.350000000000001</v>
      </c>
      <c r="T20" s="8">
        <f t="shared" si="1"/>
        <v>0.20937500000000006</v>
      </c>
    </row>
    <row r="21" spans="1:20" ht="42.75">
      <c r="A21" s="2">
        <v>16</v>
      </c>
      <c r="B21" s="3" t="s">
        <v>33</v>
      </c>
      <c r="C21" s="1">
        <v>640</v>
      </c>
      <c r="D21" s="1">
        <v>125</v>
      </c>
      <c r="E21" s="1">
        <v>640</v>
      </c>
      <c r="F21" s="1">
        <v>640</v>
      </c>
      <c r="G21" s="15">
        <v>300</v>
      </c>
      <c r="H21" s="1">
        <v>125</v>
      </c>
      <c r="I21" s="1">
        <v>640</v>
      </c>
      <c r="J21" s="1">
        <v>640</v>
      </c>
      <c r="K21" s="1">
        <v>500</v>
      </c>
      <c r="L21" s="1">
        <v>500</v>
      </c>
      <c r="M21" s="1">
        <v>640</v>
      </c>
      <c r="N21" s="1">
        <v>640</v>
      </c>
      <c r="O21" s="1">
        <v>125</v>
      </c>
      <c r="P21" s="16">
        <v>500</v>
      </c>
      <c r="Q21" s="1">
        <v>500</v>
      </c>
      <c r="R21" s="1">
        <v>600</v>
      </c>
      <c r="S21" s="8">
        <f t="shared" si="0"/>
        <v>7755</v>
      </c>
      <c r="T21" s="8">
        <f t="shared" si="1"/>
        <v>484.6875</v>
      </c>
    </row>
    <row r="22" spans="1:20" ht="14.25">
      <c r="A22" s="19" t="s">
        <v>34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6.5">
      <c r="A23" s="2">
        <v>17</v>
      </c>
      <c r="B23" s="3" t="s">
        <v>35</v>
      </c>
      <c r="C23" s="2">
        <v>2</v>
      </c>
      <c r="D23" s="2">
        <v>1</v>
      </c>
      <c r="E23" s="2">
        <v>1.5</v>
      </c>
      <c r="F23" s="2">
        <v>3</v>
      </c>
      <c r="G23" s="2">
        <v>3</v>
      </c>
      <c r="H23" s="2">
        <v>3</v>
      </c>
      <c r="I23" s="2">
        <v>1</v>
      </c>
      <c r="J23" s="2">
        <v>3</v>
      </c>
      <c r="K23" s="2">
        <v>1</v>
      </c>
      <c r="L23" s="2">
        <v>3</v>
      </c>
      <c r="M23" s="2">
        <v>3</v>
      </c>
      <c r="N23" s="2">
        <v>3</v>
      </c>
      <c r="O23" s="2">
        <v>1</v>
      </c>
      <c r="P23" s="2">
        <v>2</v>
      </c>
      <c r="Q23" s="2">
        <v>3</v>
      </c>
      <c r="R23" s="2">
        <v>3</v>
      </c>
      <c r="S23" s="7">
        <f>SUM(C23:R23)</f>
        <v>36.5</v>
      </c>
      <c r="T23" s="8">
        <f>S23/16</f>
        <v>2.28125</v>
      </c>
    </row>
    <row r="24" spans="1:20" ht="45.75" customHeight="1">
      <c r="A24" s="2">
        <v>18</v>
      </c>
      <c r="B24" s="3" t="s">
        <v>36</v>
      </c>
      <c r="C24" s="2">
        <v>4</v>
      </c>
      <c r="D24" s="2">
        <v>1.5</v>
      </c>
      <c r="E24" s="2">
        <v>2.5</v>
      </c>
      <c r="F24" s="2">
        <v>4.5</v>
      </c>
      <c r="G24" s="2">
        <v>3.5</v>
      </c>
      <c r="H24" s="2">
        <v>3.5</v>
      </c>
      <c r="I24" s="2">
        <v>1.5</v>
      </c>
      <c r="J24" s="2">
        <v>4.5</v>
      </c>
      <c r="K24" s="2">
        <v>2</v>
      </c>
      <c r="L24" s="2">
        <v>4.5</v>
      </c>
      <c r="M24" s="2">
        <v>4.5</v>
      </c>
      <c r="N24" s="2">
        <v>6</v>
      </c>
      <c r="O24" s="2">
        <v>1.5</v>
      </c>
      <c r="P24" s="2">
        <v>3</v>
      </c>
      <c r="Q24" s="2">
        <v>4.5</v>
      </c>
      <c r="R24" s="2">
        <v>4.5</v>
      </c>
      <c r="S24" s="7">
        <f>SUM(C24:R24)</f>
        <v>56</v>
      </c>
      <c r="T24" s="8">
        <f>S24/16</f>
        <v>3.5</v>
      </c>
    </row>
    <row r="25" spans="1:20" ht="30.75" customHeight="1">
      <c r="A25" s="2">
        <v>19</v>
      </c>
      <c r="B25" s="3" t="s">
        <v>37</v>
      </c>
      <c r="C25" s="2">
        <v>6</v>
      </c>
      <c r="D25" s="2">
        <v>2</v>
      </c>
      <c r="E25" s="2">
        <v>3.5</v>
      </c>
      <c r="F25" s="2">
        <v>6</v>
      </c>
      <c r="G25" s="2">
        <v>4</v>
      </c>
      <c r="H25" s="2">
        <v>4</v>
      </c>
      <c r="I25" s="2">
        <v>2</v>
      </c>
      <c r="J25" s="2">
        <v>6</v>
      </c>
      <c r="K25" s="2">
        <v>3</v>
      </c>
      <c r="L25" s="2">
        <v>6</v>
      </c>
      <c r="M25" s="2">
        <v>6</v>
      </c>
      <c r="N25" s="2">
        <v>15</v>
      </c>
      <c r="O25" s="2">
        <v>2</v>
      </c>
      <c r="P25" s="2">
        <v>4</v>
      </c>
      <c r="Q25" s="2">
        <v>6</v>
      </c>
      <c r="R25" s="2">
        <v>6</v>
      </c>
      <c r="S25" s="7">
        <f>SUM(C25:R25)</f>
        <v>81.5</v>
      </c>
      <c r="T25" s="8">
        <f t="shared" ref="T25:T26" si="2">S25/16</f>
        <v>5.09375</v>
      </c>
    </row>
    <row r="26" spans="1:20" ht="30.75" customHeight="1">
      <c r="A26" s="2">
        <v>20</v>
      </c>
      <c r="B26" s="3" t="s">
        <v>38</v>
      </c>
      <c r="C26" s="2">
        <v>15</v>
      </c>
      <c r="D26" s="2">
        <v>5</v>
      </c>
      <c r="E26" s="1">
        <v>7.5</v>
      </c>
      <c r="F26" s="2">
        <v>15</v>
      </c>
      <c r="G26" s="2">
        <v>10</v>
      </c>
      <c r="H26" s="2">
        <v>15</v>
      </c>
      <c r="I26" s="2">
        <v>5</v>
      </c>
      <c r="J26" s="2">
        <v>15</v>
      </c>
      <c r="K26" s="2">
        <v>5</v>
      </c>
      <c r="L26" s="2">
        <v>15</v>
      </c>
      <c r="M26" s="2">
        <v>15</v>
      </c>
      <c r="N26" s="2">
        <v>15</v>
      </c>
      <c r="O26" s="2">
        <v>5</v>
      </c>
      <c r="P26" s="2">
        <v>10</v>
      </c>
      <c r="Q26" s="2">
        <v>15</v>
      </c>
      <c r="R26" s="4">
        <v>15</v>
      </c>
      <c r="S26" s="7">
        <f>SUM(C26:R26)</f>
        <v>182.5</v>
      </c>
      <c r="T26" s="8">
        <f t="shared" si="2"/>
        <v>11.40625</v>
      </c>
    </row>
    <row r="27" spans="1:20" ht="14.25">
      <c r="A27" s="19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24" customHeight="1">
      <c r="A28" s="2">
        <v>21</v>
      </c>
      <c r="B28" s="3" t="s">
        <v>41</v>
      </c>
      <c r="C28" s="2">
        <v>2</v>
      </c>
      <c r="D28" s="2">
        <v>1.5</v>
      </c>
      <c r="E28" s="2">
        <v>2</v>
      </c>
      <c r="F28" s="2">
        <v>4.5</v>
      </c>
      <c r="G28" s="2">
        <v>3.5</v>
      </c>
      <c r="H28" s="2">
        <v>3.5</v>
      </c>
      <c r="I28" s="2">
        <v>1.5</v>
      </c>
      <c r="J28" s="2">
        <v>4.5</v>
      </c>
      <c r="K28" s="2">
        <v>2</v>
      </c>
      <c r="L28" s="2">
        <v>4.5</v>
      </c>
      <c r="M28" s="2">
        <v>4.5</v>
      </c>
      <c r="N28" s="2">
        <v>4.5</v>
      </c>
      <c r="O28" s="2">
        <v>1.5</v>
      </c>
      <c r="P28" s="2">
        <v>2</v>
      </c>
      <c r="Q28" s="2">
        <v>4.5</v>
      </c>
      <c r="R28" s="2">
        <v>4</v>
      </c>
      <c r="S28" s="7">
        <f>SUM(C28:R28)</f>
        <v>50.5</v>
      </c>
      <c r="T28" s="8">
        <f>S28/16</f>
        <v>3.15625</v>
      </c>
    </row>
    <row r="29" spans="1:20" ht="45.75" customHeight="1">
      <c r="A29" s="2">
        <v>22</v>
      </c>
      <c r="B29" s="3" t="s">
        <v>42</v>
      </c>
      <c r="C29" s="2">
        <v>4</v>
      </c>
      <c r="D29" s="2">
        <v>2</v>
      </c>
      <c r="E29" s="2">
        <v>2.5</v>
      </c>
      <c r="F29" s="2">
        <v>6</v>
      </c>
      <c r="G29" s="2">
        <v>3.5</v>
      </c>
      <c r="H29" s="2">
        <v>3.5</v>
      </c>
      <c r="I29" s="2">
        <v>2</v>
      </c>
      <c r="J29" s="2">
        <v>6</v>
      </c>
      <c r="K29" s="2">
        <v>3</v>
      </c>
      <c r="L29" s="2">
        <v>6</v>
      </c>
      <c r="M29" s="2">
        <v>6</v>
      </c>
      <c r="N29" s="2">
        <v>6</v>
      </c>
      <c r="O29" s="2">
        <v>2</v>
      </c>
      <c r="P29" s="2">
        <v>2</v>
      </c>
      <c r="Q29" s="2">
        <v>6</v>
      </c>
      <c r="R29" s="2">
        <v>6</v>
      </c>
      <c r="S29" s="7">
        <f>SUM(C29:R29)</f>
        <v>66.5</v>
      </c>
      <c r="T29" s="8">
        <f>S29/16</f>
        <v>4.15625</v>
      </c>
    </row>
    <row r="30" spans="1:20" ht="30.75" customHeight="1">
      <c r="A30" s="19">
        <v>23</v>
      </c>
      <c r="B30" s="3" t="s">
        <v>43</v>
      </c>
      <c r="C30" s="19">
        <v>8</v>
      </c>
      <c r="D30" s="19">
        <v>3.5</v>
      </c>
      <c r="E30" s="19">
        <v>4</v>
      </c>
      <c r="F30" s="19">
        <v>10.5</v>
      </c>
      <c r="G30" s="19">
        <v>10.5</v>
      </c>
      <c r="H30" s="19">
        <v>10.5</v>
      </c>
      <c r="I30" s="19">
        <v>3.5</v>
      </c>
      <c r="J30" s="19">
        <v>10.5</v>
      </c>
      <c r="K30" s="19">
        <v>4</v>
      </c>
      <c r="L30" s="19">
        <v>10.5</v>
      </c>
      <c r="M30" s="19">
        <v>10.5</v>
      </c>
      <c r="N30" s="19">
        <v>10.5</v>
      </c>
      <c r="O30" s="19">
        <v>3.5</v>
      </c>
      <c r="P30" s="19">
        <v>5</v>
      </c>
      <c r="Q30" s="19">
        <v>10.5</v>
      </c>
      <c r="R30" s="19">
        <v>10</v>
      </c>
      <c r="S30" s="20">
        <f>SUM(C30:R30)</f>
        <v>125.5</v>
      </c>
      <c r="T30" s="21">
        <f>S30/16</f>
        <v>7.84375</v>
      </c>
    </row>
    <row r="31" spans="1:20" ht="14.25">
      <c r="A31" s="19"/>
      <c r="B31" s="3" t="s">
        <v>44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1"/>
    </row>
    <row r="32" spans="1:20" ht="30.75" customHeight="1">
      <c r="A32" s="19">
        <v>24</v>
      </c>
      <c r="B32" s="3" t="s">
        <v>45</v>
      </c>
      <c r="C32" s="19">
        <v>10</v>
      </c>
      <c r="D32" s="19">
        <v>5</v>
      </c>
      <c r="E32" s="19">
        <v>6</v>
      </c>
      <c r="F32" s="19">
        <v>15</v>
      </c>
      <c r="G32" s="19">
        <v>15</v>
      </c>
      <c r="H32" s="19">
        <v>15</v>
      </c>
      <c r="I32" s="19">
        <v>5</v>
      </c>
      <c r="J32" s="19">
        <v>15</v>
      </c>
      <c r="K32" s="19">
        <v>5</v>
      </c>
      <c r="L32" s="19">
        <v>15</v>
      </c>
      <c r="M32" s="19">
        <v>15</v>
      </c>
      <c r="N32" s="19">
        <v>15</v>
      </c>
      <c r="O32" s="19">
        <v>5</v>
      </c>
      <c r="P32" s="19">
        <v>10</v>
      </c>
      <c r="Q32" s="19">
        <v>15</v>
      </c>
      <c r="R32" s="19">
        <v>15</v>
      </c>
      <c r="S32" s="20">
        <f>SUM(C32:R32)</f>
        <v>181</v>
      </c>
      <c r="T32" s="21">
        <f>S32/16</f>
        <v>11.3125</v>
      </c>
    </row>
    <row r="33" spans="1:24" ht="14.25">
      <c r="A33" s="19"/>
      <c r="B33" s="3" t="s">
        <v>39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</row>
    <row r="34" spans="1:24">
      <c r="A34" s="19" t="s">
        <v>46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7"/>
    </row>
    <row r="35" spans="1:24" ht="16.5">
      <c r="A35" s="19">
        <v>25</v>
      </c>
      <c r="B35" s="3" t="s">
        <v>47</v>
      </c>
      <c r="C35" s="19">
        <v>2</v>
      </c>
      <c r="D35" s="19">
        <v>1</v>
      </c>
      <c r="E35" s="19">
        <v>1</v>
      </c>
      <c r="F35" s="19">
        <v>2</v>
      </c>
      <c r="G35" s="19">
        <v>2.5</v>
      </c>
      <c r="H35" s="19">
        <v>2.5</v>
      </c>
      <c r="I35" s="19">
        <v>1</v>
      </c>
      <c r="J35" s="19">
        <v>3</v>
      </c>
      <c r="K35" s="19">
        <v>2</v>
      </c>
      <c r="L35" s="19">
        <v>3</v>
      </c>
      <c r="M35" s="19">
        <v>2</v>
      </c>
      <c r="N35" s="19">
        <v>3</v>
      </c>
      <c r="O35" s="19">
        <v>1</v>
      </c>
      <c r="P35" s="19">
        <v>1.5</v>
      </c>
      <c r="Q35" s="19">
        <v>3</v>
      </c>
      <c r="R35" s="19">
        <v>3</v>
      </c>
      <c r="S35" s="20">
        <f>SUM(C35:R35)</f>
        <v>33.5</v>
      </c>
      <c r="T35" s="20">
        <f>S35/16</f>
        <v>2.09375</v>
      </c>
    </row>
    <row r="36" spans="1:24" ht="14.25">
      <c r="A36" s="19"/>
      <c r="B36" s="3" t="s">
        <v>48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</row>
    <row r="37" spans="1:24" ht="30.75" customHeight="1">
      <c r="A37" s="19">
        <v>26</v>
      </c>
      <c r="B37" s="3" t="s">
        <v>43</v>
      </c>
      <c r="C37" s="19">
        <v>3</v>
      </c>
      <c r="D37" s="19">
        <v>1.2</v>
      </c>
      <c r="E37" s="19">
        <v>1.5</v>
      </c>
      <c r="F37" s="19">
        <v>3.5</v>
      </c>
      <c r="G37" s="19">
        <v>3</v>
      </c>
      <c r="H37" s="19">
        <v>3</v>
      </c>
      <c r="I37" s="19">
        <v>1.2</v>
      </c>
      <c r="J37" s="19">
        <v>3.6</v>
      </c>
      <c r="K37" s="19">
        <v>1.5</v>
      </c>
      <c r="L37" s="19">
        <v>3.6</v>
      </c>
      <c r="M37" s="19">
        <v>3.5</v>
      </c>
      <c r="N37" s="19">
        <v>3.6</v>
      </c>
      <c r="O37" s="19">
        <v>1.2</v>
      </c>
      <c r="P37" s="19">
        <v>2</v>
      </c>
      <c r="Q37" s="19">
        <v>3.6</v>
      </c>
      <c r="R37" s="19">
        <v>3.6</v>
      </c>
      <c r="S37" s="20">
        <f>SUM(C37:R37)</f>
        <v>42.600000000000009</v>
      </c>
      <c r="T37" s="20">
        <f>S37/16</f>
        <v>2.6625000000000005</v>
      </c>
    </row>
    <row r="38" spans="1:24" ht="15" customHeight="1">
      <c r="A38" s="19"/>
      <c r="B38" s="3" t="s">
        <v>49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</row>
    <row r="39" spans="1:24" ht="30.75" customHeight="1">
      <c r="A39" s="19">
        <v>27</v>
      </c>
      <c r="B39" s="3" t="s">
        <v>45</v>
      </c>
      <c r="C39" s="19">
        <v>4</v>
      </c>
      <c r="D39" s="19">
        <v>1.5</v>
      </c>
      <c r="E39" s="19">
        <v>2</v>
      </c>
      <c r="F39" s="19">
        <v>4.5</v>
      </c>
      <c r="G39" s="19">
        <v>3.5</v>
      </c>
      <c r="H39" s="19">
        <v>3.5</v>
      </c>
      <c r="I39" s="19">
        <v>1.5</v>
      </c>
      <c r="J39" s="19">
        <v>4.5</v>
      </c>
      <c r="K39" s="19">
        <v>3</v>
      </c>
      <c r="L39" s="19">
        <v>4.5</v>
      </c>
      <c r="M39" s="19">
        <v>4.5</v>
      </c>
      <c r="N39" s="19">
        <v>4.5</v>
      </c>
      <c r="O39" s="19">
        <v>1.5</v>
      </c>
      <c r="P39" s="19">
        <v>3</v>
      </c>
      <c r="Q39" s="19">
        <v>4.5</v>
      </c>
      <c r="R39" s="19">
        <v>4.5</v>
      </c>
      <c r="S39" s="20">
        <f>SUM(C39:R39)</f>
        <v>55</v>
      </c>
      <c r="T39" s="20">
        <f>S39/16</f>
        <v>3.4375</v>
      </c>
    </row>
    <row r="40" spans="1:24" ht="15" customHeight="1">
      <c r="A40" s="19"/>
      <c r="B40" s="3" t="s">
        <v>50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</row>
    <row r="41" spans="1:24" ht="71.25">
      <c r="A41" s="2">
        <v>28</v>
      </c>
      <c r="B41" s="3" t="s">
        <v>51</v>
      </c>
      <c r="C41" s="1">
        <v>2</v>
      </c>
      <c r="D41" s="1">
        <v>1</v>
      </c>
      <c r="E41" s="1">
        <v>1</v>
      </c>
      <c r="F41" s="1">
        <v>2</v>
      </c>
      <c r="G41" s="1">
        <v>1.5</v>
      </c>
      <c r="H41" s="15">
        <v>1.5</v>
      </c>
      <c r="I41" s="1">
        <v>1</v>
      </c>
      <c r="J41" s="1">
        <v>2</v>
      </c>
      <c r="K41" s="1">
        <v>2</v>
      </c>
      <c r="L41" s="1">
        <v>2</v>
      </c>
      <c r="M41" s="1">
        <v>2</v>
      </c>
      <c r="N41" s="1">
        <v>2</v>
      </c>
      <c r="O41" s="1">
        <v>1.5</v>
      </c>
      <c r="P41" s="16">
        <v>2</v>
      </c>
      <c r="Q41" s="1">
        <v>2</v>
      </c>
      <c r="R41" s="1">
        <v>2</v>
      </c>
      <c r="S41" s="8">
        <f>SUM(C41:R41)</f>
        <v>27.5</v>
      </c>
      <c r="T41" s="5">
        <f>S41/16</f>
        <v>1.71875</v>
      </c>
    </row>
    <row r="42" spans="1:24" ht="85.5">
      <c r="A42" s="2">
        <v>29</v>
      </c>
      <c r="B42" s="3" t="s">
        <v>52</v>
      </c>
      <c r="C42" s="1">
        <v>2</v>
      </c>
      <c r="D42" s="1">
        <v>1</v>
      </c>
      <c r="E42" s="1">
        <v>1.5</v>
      </c>
      <c r="F42" s="1">
        <v>2</v>
      </c>
      <c r="G42" s="1">
        <v>1.5</v>
      </c>
      <c r="H42" s="15">
        <v>1.5</v>
      </c>
      <c r="I42" s="1">
        <v>1</v>
      </c>
      <c r="J42" s="1">
        <v>2</v>
      </c>
      <c r="K42" s="1">
        <v>3</v>
      </c>
      <c r="L42" s="1">
        <v>2</v>
      </c>
      <c r="M42" s="1">
        <v>2</v>
      </c>
      <c r="N42" s="1">
        <v>2</v>
      </c>
      <c r="O42" s="1">
        <v>1</v>
      </c>
      <c r="P42" s="16">
        <v>2</v>
      </c>
      <c r="Q42" s="1">
        <v>2</v>
      </c>
      <c r="R42" s="1">
        <v>2</v>
      </c>
      <c r="S42" s="8">
        <f>SUM(C42:R42)</f>
        <v>28.5</v>
      </c>
      <c r="T42" s="5">
        <f>S42/16</f>
        <v>1.78125</v>
      </c>
    </row>
    <row r="43" spans="1:24" ht="119.25" customHeight="1">
      <c r="A43" s="19">
        <v>30</v>
      </c>
      <c r="B43" s="23" t="s">
        <v>53</v>
      </c>
      <c r="C43" s="22">
        <v>0.1</v>
      </c>
      <c r="D43" s="22">
        <v>0.1</v>
      </c>
      <c r="E43" s="22">
        <v>1</v>
      </c>
      <c r="F43" s="22">
        <v>0.15</v>
      </c>
      <c r="G43" s="22">
        <v>1.5</v>
      </c>
      <c r="H43" s="22">
        <v>1.5</v>
      </c>
      <c r="I43" s="22">
        <v>0.1</v>
      </c>
      <c r="J43" s="22">
        <v>0.15</v>
      </c>
      <c r="K43" s="22">
        <v>1</v>
      </c>
      <c r="L43" s="22">
        <v>2</v>
      </c>
      <c r="M43" s="22">
        <v>0.15</v>
      </c>
      <c r="N43" s="22">
        <v>0.15</v>
      </c>
      <c r="O43" s="22">
        <v>0.1</v>
      </c>
      <c r="P43" s="22">
        <v>0.15</v>
      </c>
      <c r="Q43" s="22">
        <v>0.15</v>
      </c>
      <c r="R43" s="22">
        <v>0.15</v>
      </c>
      <c r="S43" s="21">
        <f>SUM(C43:R43)</f>
        <v>8.4500000000000011</v>
      </c>
      <c r="T43" s="21">
        <f>S43/16</f>
        <v>0.52812500000000007</v>
      </c>
    </row>
    <row r="44" spans="1:24" ht="14.25" hidden="1" customHeight="1">
      <c r="A44" s="19"/>
      <c r="B44" s="2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21"/>
    </row>
    <row r="45" spans="1:24" ht="128.25" customHeight="1">
      <c r="A45" s="19">
        <v>31</v>
      </c>
      <c r="B45" s="23" t="s">
        <v>54</v>
      </c>
      <c r="C45" s="22">
        <v>2</v>
      </c>
      <c r="D45" s="22">
        <v>1</v>
      </c>
      <c r="E45" s="22">
        <v>1.5</v>
      </c>
      <c r="F45" s="22">
        <v>2</v>
      </c>
      <c r="G45" s="22">
        <v>1.5</v>
      </c>
      <c r="H45" s="22">
        <v>1.5</v>
      </c>
      <c r="I45" s="22">
        <v>1</v>
      </c>
      <c r="J45" s="22">
        <v>2</v>
      </c>
      <c r="K45" s="1">
        <v>2</v>
      </c>
      <c r="L45" s="22">
        <v>2</v>
      </c>
      <c r="M45" s="22">
        <v>2</v>
      </c>
      <c r="N45" s="22">
        <v>2</v>
      </c>
      <c r="O45" s="22">
        <v>1</v>
      </c>
      <c r="P45" s="22">
        <v>2</v>
      </c>
      <c r="Q45" s="22">
        <v>2</v>
      </c>
      <c r="R45" s="22">
        <v>2</v>
      </c>
      <c r="S45" s="21">
        <f>SUM(C45:R45)</f>
        <v>27.5</v>
      </c>
      <c r="T45" s="5">
        <f>S45/16</f>
        <v>1.71875</v>
      </c>
      <c r="X45" s="13"/>
    </row>
    <row r="46" spans="1:24" ht="14.25" hidden="1" customHeight="1">
      <c r="A46" s="19"/>
      <c r="B46" s="23"/>
      <c r="C46" s="22"/>
      <c r="D46" s="22"/>
      <c r="E46" s="22"/>
      <c r="F46" s="22"/>
      <c r="G46" s="22"/>
      <c r="H46" s="22"/>
      <c r="I46" s="22"/>
      <c r="J46" s="22"/>
      <c r="K46" s="1"/>
      <c r="L46" s="22"/>
      <c r="M46" s="22"/>
      <c r="N46" s="22"/>
      <c r="O46" s="22"/>
      <c r="P46" s="22"/>
      <c r="Q46" s="22"/>
      <c r="R46" s="22"/>
      <c r="S46" s="21"/>
      <c r="T46" s="6"/>
    </row>
    <row r="47" spans="1:24" ht="14.25" hidden="1" customHeight="1">
      <c r="A47" s="19"/>
      <c r="B47" s="23"/>
      <c r="C47" s="22"/>
      <c r="D47" s="22"/>
      <c r="E47" s="22"/>
      <c r="F47" s="22"/>
      <c r="G47" s="22"/>
      <c r="H47" s="22"/>
      <c r="I47" s="22"/>
      <c r="J47" s="22"/>
      <c r="K47" s="1">
        <v>3</v>
      </c>
      <c r="L47" s="22"/>
      <c r="M47" s="22"/>
      <c r="N47" s="22"/>
      <c r="O47" s="22"/>
      <c r="P47" s="22"/>
      <c r="Q47" s="22"/>
      <c r="R47" s="22"/>
      <c r="S47" s="21"/>
      <c r="T47" s="5"/>
    </row>
    <row r="48" spans="1:24" ht="147.75" customHeight="1">
      <c r="A48" s="2">
        <v>32</v>
      </c>
      <c r="B48" s="3" t="s">
        <v>55</v>
      </c>
      <c r="C48" s="1">
        <v>0.1</v>
      </c>
      <c r="D48" s="1">
        <v>0.1</v>
      </c>
      <c r="E48" s="1">
        <v>0.15</v>
      </c>
      <c r="F48" s="1">
        <v>0.15</v>
      </c>
      <c r="G48" s="1">
        <v>0.15</v>
      </c>
      <c r="H48" s="15">
        <v>0.15</v>
      </c>
      <c r="I48" s="1">
        <v>0.15</v>
      </c>
      <c r="J48" s="1">
        <v>0.15</v>
      </c>
      <c r="K48" s="9">
        <v>0.15</v>
      </c>
      <c r="L48" s="1">
        <v>0.15</v>
      </c>
      <c r="M48" s="1">
        <v>0.15</v>
      </c>
      <c r="N48" s="1">
        <v>0.15</v>
      </c>
      <c r="O48" s="1">
        <v>0.1</v>
      </c>
      <c r="P48" s="16">
        <v>0.15</v>
      </c>
      <c r="Q48" s="1">
        <v>0.15</v>
      </c>
      <c r="R48" s="1">
        <v>0.15</v>
      </c>
      <c r="S48" s="8">
        <f>SUM(C48:R48)</f>
        <v>2.2499999999999996</v>
      </c>
      <c r="T48" s="5">
        <f>S48/16</f>
        <v>0.14062499999999997</v>
      </c>
    </row>
  </sheetData>
  <mergeCells count="155">
    <mergeCell ref="B3:T3"/>
    <mergeCell ref="S45:S47"/>
    <mergeCell ref="J43:J44"/>
    <mergeCell ref="O45:O47"/>
    <mergeCell ref="P45:P47"/>
    <mergeCell ref="Q45:Q47"/>
    <mergeCell ref="R45:R47"/>
    <mergeCell ref="H45:H47"/>
    <mergeCell ref="I45:I47"/>
    <mergeCell ref="J45:J47"/>
    <mergeCell ref="L45:L47"/>
    <mergeCell ref="M45:M47"/>
    <mergeCell ref="N45:N47"/>
    <mergeCell ref="S43:S44"/>
    <mergeCell ref="A45:A47"/>
    <mergeCell ref="B45:B47"/>
    <mergeCell ref="C45:C47"/>
    <mergeCell ref="D45:D47"/>
    <mergeCell ref="E45:E47"/>
    <mergeCell ref="F45:F47"/>
    <mergeCell ref="G45:G47"/>
    <mergeCell ref="N43:N44"/>
    <mergeCell ref="O43:O44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T43:T44"/>
    <mergeCell ref="P43:P44"/>
    <mergeCell ref="Q43:Q44"/>
    <mergeCell ref="R43:R44"/>
    <mergeCell ref="Q37:Q38"/>
    <mergeCell ref="R37:R38"/>
    <mergeCell ref="S37:S38"/>
    <mergeCell ref="J37:J38"/>
    <mergeCell ref="K37:K38"/>
    <mergeCell ref="L37:L38"/>
    <mergeCell ref="M37:M38"/>
    <mergeCell ref="N37:N38"/>
    <mergeCell ref="O37:O38"/>
    <mergeCell ref="Q39:Q40"/>
    <mergeCell ref="R39:R40"/>
    <mergeCell ref="S39:S40"/>
    <mergeCell ref="T39:T40"/>
    <mergeCell ref="K39:K40"/>
    <mergeCell ref="L39:L40"/>
    <mergeCell ref="M39:M40"/>
    <mergeCell ref="N39:N40"/>
    <mergeCell ref="O39:O40"/>
    <mergeCell ref="P39:P40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S35:S36"/>
    <mergeCell ref="T35:T36"/>
    <mergeCell ref="A37:A38"/>
    <mergeCell ref="C37:C38"/>
    <mergeCell ref="D37:D38"/>
    <mergeCell ref="E37:E38"/>
    <mergeCell ref="F37:F38"/>
    <mergeCell ref="G37:G38"/>
    <mergeCell ref="H37:H38"/>
    <mergeCell ref="I37:I38"/>
    <mergeCell ref="O35:O36"/>
    <mergeCell ref="P35:P36"/>
    <mergeCell ref="Q35:Q36"/>
    <mergeCell ref="R35:R36"/>
    <mergeCell ref="I35:I36"/>
    <mergeCell ref="J35:J36"/>
    <mergeCell ref="K35:K36"/>
    <mergeCell ref="L35:L36"/>
    <mergeCell ref="M35:M36"/>
    <mergeCell ref="N35:N36"/>
    <mergeCell ref="T37:T38"/>
    <mergeCell ref="P37:P38"/>
    <mergeCell ref="E4:E5"/>
    <mergeCell ref="F4:F5"/>
    <mergeCell ref="L30:L31"/>
    <mergeCell ref="M30:M31"/>
    <mergeCell ref="S32:S33"/>
    <mergeCell ref="T32:T33"/>
    <mergeCell ref="A34:S34"/>
    <mergeCell ref="A35:A36"/>
    <mergeCell ref="C35:C36"/>
    <mergeCell ref="D35:D36"/>
    <mergeCell ref="E35:E36"/>
    <mergeCell ref="F35:F36"/>
    <mergeCell ref="G35:G36"/>
    <mergeCell ref="H35:H36"/>
    <mergeCell ref="O32:O33"/>
    <mergeCell ref="P32:P33"/>
    <mergeCell ref="Q32:Q33"/>
    <mergeCell ref="R32:R33"/>
    <mergeCell ref="I32:I33"/>
    <mergeCell ref="J32:J33"/>
    <mergeCell ref="K32:K33"/>
    <mergeCell ref="L32:L33"/>
    <mergeCell ref="M32:M33"/>
    <mergeCell ref="N32:N33"/>
    <mergeCell ref="S30:S31"/>
    <mergeCell ref="T30:T31"/>
    <mergeCell ref="A32:A33"/>
    <mergeCell ref="C32:C33"/>
    <mergeCell ref="D32:D33"/>
    <mergeCell ref="E32:E33"/>
    <mergeCell ref="F32:F33"/>
    <mergeCell ref="G32:G33"/>
    <mergeCell ref="H32:H33"/>
    <mergeCell ref="N30:N31"/>
    <mergeCell ref="O30:O31"/>
    <mergeCell ref="P30:P31"/>
    <mergeCell ref="Q30:Q31"/>
    <mergeCell ref="R30:R31"/>
    <mergeCell ref="H30:H31"/>
    <mergeCell ref="I30:I31"/>
    <mergeCell ref="J30:J31"/>
    <mergeCell ref="K30:K31"/>
    <mergeCell ref="G4:G5"/>
    <mergeCell ref="H4:H5"/>
    <mergeCell ref="A27:T27"/>
    <mergeCell ref="A30:A31"/>
    <mergeCell ref="C30:C31"/>
    <mergeCell ref="D30:D31"/>
    <mergeCell ref="E30:E31"/>
    <mergeCell ref="F30:F31"/>
    <mergeCell ref="G30:G31"/>
    <mergeCell ref="A22:T22"/>
    <mergeCell ref="S4:S5"/>
    <mergeCell ref="T4:T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Jagaa</dc:creator>
  <cp:lastModifiedBy>Jagaa</cp:lastModifiedBy>
  <dcterms:created xsi:type="dcterms:W3CDTF">2022-09-21T08:55:55Z</dcterms:created>
  <dcterms:modified xsi:type="dcterms:W3CDTF">2023-04-19T02:38:17Z</dcterms:modified>
</cp:coreProperties>
</file>