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/>
  </bookViews>
  <sheets>
    <sheet name="А.Хувилбар" sheetId="3" r:id="rId1"/>
  </sheets>
  <calcPr calcId="144525"/>
</workbook>
</file>

<file path=xl/calcChain.xml><?xml version="1.0" encoding="utf-8"?>
<calcChain xmlns="http://schemas.openxmlformats.org/spreadsheetml/2006/main">
  <c r="AB65" i="3" l="1"/>
  <c r="AB21" i="3"/>
  <c r="AB22" i="3"/>
  <c r="AB23" i="3"/>
  <c r="AB24" i="3"/>
  <c r="AB25" i="3"/>
  <c r="AB26" i="3"/>
  <c r="AB27" i="3"/>
  <c r="AB28" i="3"/>
  <c r="AB29" i="3"/>
  <c r="AB30" i="3"/>
  <c r="AB31" i="3"/>
  <c r="AB32" i="3"/>
  <c r="AB33" i="3"/>
  <c r="AB35" i="3"/>
  <c r="AB34" i="3"/>
  <c r="AB113" i="3"/>
  <c r="AB61" i="3"/>
  <c r="AB62" i="3"/>
  <c r="AB63" i="3"/>
  <c r="AB64" i="3"/>
  <c r="AB66" i="3"/>
  <c r="AB67" i="3"/>
  <c r="AB68" i="3"/>
  <c r="AB69" i="3"/>
  <c r="AB70" i="3"/>
  <c r="AB71" i="3"/>
  <c r="AB72" i="3"/>
  <c r="AB73" i="3"/>
  <c r="AB74" i="3"/>
  <c r="AB75" i="3"/>
  <c r="AB76" i="3"/>
  <c r="AB77" i="3"/>
  <c r="AB78" i="3"/>
  <c r="AB79" i="3"/>
  <c r="AB80" i="3"/>
  <c r="AB81" i="3"/>
  <c r="AB82" i="3"/>
  <c r="AB83" i="3"/>
  <c r="AB84" i="3"/>
  <c r="AB85" i="3"/>
  <c r="AB86" i="3"/>
  <c r="AB87" i="3"/>
  <c r="AB88" i="3"/>
  <c r="AB89" i="3"/>
  <c r="AB90" i="3"/>
  <c r="AB91" i="3"/>
  <c r="AB92" i="3"/>
  <c r="AB94" i="3"/>
  <c r="AB95" i="3"/>
  <c r="AB96" i="3"/>
  <c r="AB97" i="3"/>
  <c r="AB98" i="3"/>
  <c r="AB99" i="3"/>
  <c r="AB100" i="3"/>
  <c r="AB101" i="3"/>
  <c r="AB102" i="3"/>
  <c r="AB103" i="3"/>
  <c r="AB104" i="3"/>
  <c r="AB105" i="3"/>
  <c r="AB106" i="3"/>
  <c r="AB107" i="3"/>
  <c r="AB108" i="3"/>
  <c r="AB109" i="3"/>
  <c r="AB110" i="3"/>
  <c r="AB112" i="3"/>
  <c r="AB114" i="3"/>
  <c r="AB115" i="3"/>
  <c r="AB116" i="3"/>
  <c r="AB117" i="3"/>
  <c r="AB118" i="3"/>
  <c r="AB120" i="3"/>
  <c r="AB121" i="3"/>
  <c r="AB122" i="3"/>
  <c r="AB123" i="3"/>
  <c r="AB124" i="3"/>
  <c r="AB125" i="3"/>
  <c r="AB126" i="3"/>
  <c r="AB127" i="3"/>
  <c r="AB128" i="3"/>
  <c r="AB129" i="3"/>
  <c r="AB130" i="3"/>
  <c r="AB131" i="3"/>
  <c r="AB132" i="3"/>
  <c r="AB133" i="3"/>
  <c r="AB134" i="3"/>
  <c r="AB135" i="3"/>
  <c r="AB52" i="3"/>
  <c r="AB53" i="3"/>
  <c r="AB54" i="3"/>
  <c r="AB55" i="3"/>
  <c r="AB56" i="3"/>
  <c r="AB57" i="3"/>
  <c r="AB58" i="3"/>
  <c r="AB59" i="3"/>
  <c r="AB60" i="3"/>
  <c r="AB49" i="3"/>
  <c r="AB50" i="3"/>
  <c r="AB51" i="3"/>
  <c r="AB48" i="3"/>
  <c r="AB46" i="3"/>
  <c r="AB47" i="3"/>
  <c r="AB45" i="3"/>
  <c r="AB42" i="3"/>
  <c r="AB43" i="3"/>
  <c r="AB44" i="3"/>
  <c r="AB41" i="3"/>
  <c r="AB37" i="3"/>
  <c r="AB38" i="3"/>
  <c r="AB39" i="3"/>
  <c r="AB40" i="3"/>
  <c r="AB36" i="3"/>
</calcChain>
</file>

<file path=xl/sharedStrings.xml><?xml version="1.0" encoding="utf-8"?>
<sst xmlns="http://schemas.openxmlformats.org/spreadsheetml/2006/main" count="430" uniqueCount="400">
  <si>
    <t xml:space="preserve">Овог </t>
  </si>
  <si>
    <t xml:space="preserve">Нэр </t>
  </si>
  <si>
    <t xml:space="preserve">Үүнээс хүүхэд </t>
  </si>
  <si>
    <t xml:space="preserve">Үүнээс насанд хүрэгчид </t>
  </si>
  <si>
    <t>Эрэгтэй</t>
  </si>
  <si>
    <t>Өрхийн гишүүдийн мэдээлэл</t>
  </si>
  <si>
    <t xml:space="preserve">Үхэр </t>
  </si>
  <si>
    <t>Хонь</t>
  </si>
  <si>
    <t>Нүх</t>
  </si>
  <si>
    <t>Акедил</t>
  </si>
  <si>
    <t>БЛ94070111</t>
  </si>
  <si>
    <t>Ерен</t>
  </si>
  <si>
    <t>Хурманбек</t>
  </si>
  <si>
    <t>БЛ83110513</t>
  </si>
  <si>
    <t>Амантай</t>
  </si>
  <si>
    <t>Ердаулет</t>
  </si>
  <si>
    <t>БЛ82103077</t>
  </si>
  <si>
    <t>бл75111071</t>
  </si>
  <si>
    <t>бл91041316</t>
  </si>
  <si>
    <t>:59</t>
  </si>
  <si>
    <t>бл77032077</t>
  </si>
  <si>
    <t>бл84121076</t>
  </si>
  <si>
    <t>бл71122317</t>
  </si>
  <si>
    <t>бл93031537</t>
  </si>
  <si>
    <t>бл93081911</t>
  </si>
  <si>
    <t xml:space="preserve">Багийн нэр </t>
  </si>
  <si>
    <t>Сумын төвөөс хэдэн км</t>
  </si>
  <si>
    <t xml:space="preserve">Өрхийн тэргүний мэдээлэл </t>
  </si>
  <si>
    <t>Өрхийн мал сүргийн мэдээлэл</t>
  </si>
  <si>
    <t xml:space="preserve">Ам бүл </t>
  </si>
  <si>
    <t xml:space="preserve">2018 оны 12-р сарын мал тооллогын дүн буюу А дансны мэдээллийн дагуух малын тоо </t>
  </si>
  <si>
    <t xml:space="preserve">Энэ өвөл хорогдсон малын тоо </t>
  </si>
  <si>
    <t xml:space="preserve">Утас </t>
  </si>
  <si>
    <t xml:space="preserve">Өрх толгойлсон эсэх </t>
  </si>
  <si>
    <t xml:space="preserve">Охин </t>
  </si>
  <si>
    <t xml:space="preserve">Хөвгүүд </t>
  </si>
  <si>
    <t>Эмэгтэй</t>
  </si>
  <si>
    <t xml:space="preserve">Адуу </t>
  </si>
  <si>
    <t xml:space="preserve">Тэмээ </t>
  </si>
  <si>
    <t xml:space="preserve">Ямаа </t>
  </si>
  <si>
    <t xml:space="preserve">0-5 насны </t>
  </si>
  <si>
    <t xml:space="preserve">6-18 насны </t>
  </si>
  <si>
    <t xml:space="preserve">Жирэмсэн болон хөхүүл эмэгтэй </t>
  </si>
  <si>
    <t xml:space="preserve">Хөгжлийн бэрхшээлтэй болон архаг хүнд өвчтэй хүн </t>
  </si>
  <si>
    <t>Өндөр настан хүн</t>
  </si>
  <si>
    <t xml:space="preserve">Бусад </t>
  </si>
  <si>
    <t xml:space="preserve">Ахбай </t>
  </si>
  <si>
    <t>Алаш</t>
  </si>
  <si>
    <t>БЛ80072870</t>
  </si>
  <si>
    <t>Хумар</t>
  </si>
  <si>
    <t>Зауренхан</t>
  </si>
  <si>
    <t>БЛ62060713</t>
  </si>
  <si>
    <t>Шерик</t>
  </si>
  <si>
    <t xml:space="preserve">Унат </t>
  </si>
  <si>
    <t>БЛ76101597</t>
  </si>
  <si>
    <t xml:space="preserve">Мурат </t>
  </si>
  <si>
    <t xml:space="preserve">Хизатбек </t>
  </si>
  <si>
    <t>БЭ79052810</t>
  </si>
  <si>
    <t>Зулхаж</t>
  </si>
  <si>
    <t xml:space="preserve">Тилеужан </t>
  </si>
  <si>
    <t>БЛ84062116</t>
  </si>
  <si>
    <t xml:space="preserve">Маруа </t>
  </si>
  <si>
    <t>Даулетбек</t>
  </si>
  <si>
    <t>БЛ84021119</t>
  </si>
  <si>
    <t xml:space="preserve">Пионер </t>
  </si>
  <si>
    <t>Болатбек</t>
  </si>
  <si>
    <t>БЛ84121514</t>
  </si>
  <si>
    <t>Мусайф</t>
  </si>
  <si>
    <t>БЛ68101570</t>
  </si>
  <si>
    <t xml:space="preserve">Силам </t>
  </si>
  <si>
    <t xml:space="preserve">Ерилан </t>
  </si>
  <si>
    <t>БЛ84011812</t>
  </si>
  <si>
    <t xml:space="preserve">Муратбек </t>
  </si>
  <si>
    <t>Саттинбек</t>
  </si>
  <si>
    <t>БЛ89102515</t>
  </si>
  <si>
    <t xml:space="preserve">Авьди </t>
  </si>
  <si>
    <t xml:space="preserve">Өмирбек </t>
  </si>
  <si>
    <t>БЛ84052119</t>
  </si>
  <si>
    <t xml:space="preserve">Хошай </t>
  </si>
  <si>
    <t>Бахтынбек</t>
  </si>
  <si>
    <t>БЛ89120234</t>
  </si>
  <si>
    <t xml:space="preserve">Сынат </t>
  </si>
  <si>
    <t xml:space="preserve">Багдаулет </t>
  </si>
  <si>
    <t>БЛ90073017</t>
  </si>
  <si>
    <t xml:space="preserve">Мешин </t>
  </si>
  <si>
    <t xml:space="preserve">Айтуган </t>
  </si>
  <si>
    <t>БЛ84122512</t>
  </si>
  <si>
    <t xml:space="preserve">Сархыт </t>
  </si>
  <si>
    <t>БЛ75111057</t>
  </si>
  <si>
    <t xml:space="preserve">Имамбай </t>
  </si>
  <si>
    <t xml:space="preserve">Ауганбай </t>
  </si>
  <si>
    <t>БЛ92121336</t>
  </si>
  <si>
    <t xml:space="preserve">Айпан </t>
  </si>
  <si>
    <t>БЛ83050152</t>
  </si>
  <si>
    <t xml:space="preserve">Жамагат </t>
  </si>
  <si>
    <t xml:space="preserve">Көпберген </t>
  </si>
  <si>
    <t>БЛ86012931</t>
  </si>
  <si>
    <t>Саудабай</t>
  </si>
  <si>
    <t>БЛ65113013</t>
  </si>
  <si>
    <t>Нурхожа</t>
  </si>
  <si>
    <t>БЛ77111519</t>
  </si>
  <si>
    <t xml:space="preserve">Алдар </t>
  </si>
  <si>
    <t>Түмэнбаяр</t>
  </si>
  <si>
    <t>Ма77052536</t>
  </si>
  <si>
    <t xml:space="preserve">Осрон </t>
  </si>
  <si>
    <t xml:space="preserve">Бөмбөг </t>
  </si>
  <si>
    <t>Бл51071108</t>
  </si>
  <si>
    <t xml:space="preserve">Чамеш </t>
  </si>
  <si>
    <t xml:space="preserve">Жаргалсайхан </t>
  </si>
  <si>
    <t>Бл71032512</t>
  </si>
  <si>
    <t xml:space="preserve">Шагдар </t>
  </si>
  <si>
    <t xml:space="preserve">Отгондалай </t>
  </si>
  <si>
    <t>Бл72121012</t>
  </si>
  <si>
    <t xml:space="preserve">Борхүү </t>
  </si>
  <si>
    <t xml:space="preserve">Баяр </t>
  </si>
  <si>
    <t>Бл75071711</t>
  </si>
  <si>
    <t>Осрон</t>
  </si>
  <si>
    <t>Дондог</t>
  </si>
  <si>
    <t>Бл65100811</t>
  </si>
  <si>
    <t xml:space="preserve">Оролма </t>
  </si>
  <si>
    <t xml:space="preserve">Одбаатар </t>
  </si>
  <si>
    <t>Бл95070915</t>
  </si>
  <si>
    <t xml:space="preserve">Бугабай </t>
  </si>
  <si>
    <t>Батэрдэнэ</t>
  </si>
  <si>
    <t>Бл90070111</t>
  </si>
  <si>
    <t xml:space="preserve">Болдбаяр </t>
  </si>
  <si>
    <t>Бл89111018</t>
  </si>
  <si>
    <t xml:space="preserve">Балсанай </t>
  </si>
  <si>
    <t xml:space="preserve">Буяндэлгэр </t>
  </si>
  <si>
    <t>Бл64121002</t>
  </si>
  <si>
    <t xml:space="preserve">Аким </t>
  </si>
  <si>
    <t xml:space="preserve">Кадирбек </t>
  </si>
  <si>
    <t>Бл87122012</t>
  </si>
  <si>
    <t xml:space="preserve">Сахай </t>
  </si>
  <si>
    <t>Шарив</t>
  </si>
  <si>
    <t>Бл64062032</t>
  </si>
  <si>
    <t xml:space="preserve">Көкишбай </t>
  </si>
  <si>
    <t>Бл65100777</t>
  </si>
  <si>
    <t xml:space="preserve">Зейнолда </t>
  </si>
  <si>
    <t xml:space="preserve">Хунаныш </t>
  </si>
  <si>
    <t>Бл76081057</t>
  </si>
  <si>
    <t>Кайрий</t>
  </si>
  <si>
    <t>Кадирбек</t>
  </si>
  <si>
    <t>Бл86091218</t>
  </si>
  <si>
    <t xml:space="preserve">Зүлпиш </t>
  </si>
  <si>
    <t xml:space="preserve">Цэнгэл </t>
  </si>
  <si>
    <t>Бл88012291</t>
  </si>
  <si>
    <t xml:space="preserve">Рахатжан </t>
  </si>
  <si>
    <t>Бл87010395</t>
  </si>
  <si>
    <t xml:space="preserve">Смайл </t>
  </si>
  <si>
    <t xml:space="preserve">Тогтал </t>
  </si>
  <si>
    <t xml:space="preserve">Бл84122016 </t>
  </si>
  <si>
    <t>Майхан</t>
  </si>
  <si>
    <t xml:space="preserve">Семетай </t>
  </si>
  <si>
    <t>Бл78100713</t>
  </si>
  <si>
    <t xml:space="preserve">Майхан </t>
  </si>
  <si>
    <t xml:space="preserve">Сынатай </t>
  </si>
  <si>
    <t>Бл81072011</t>
  </si>
  <si>
    <t xml:space="preserve">Адил </t>
  </si>
  <si>
    <t xml:space="preserve">Мерейхан </t>
  </si>
  <si>
    <t>Бл79111795</t>
  </si>
  <si>
    <t xml:space="preserve">Нигмет </t>
  </si>
  <si>
    <t>Ахы</t>
  </si>
  <si>
    <t>Бл68032090</t>
  </si>
  <si>
    <t>Шөде</t>
  </si>
  <si>
    <t xml:space="preserve">Ерлан </t>
  </si>
  <si>
    <t>Бл93040439</t>
  </si>
  <si>
    <t xml:space="preserve">Нурлан </t>
  </si>
  <si>
    <t xml:space="preserve">Өнербек </t>
  </si>
  <si>
    <t>Бл88031916</t>
  </si>
  <si>
    <t xml:space="preserve">Көкек </t>
  </si>
  <si>
    <t xml:space="preserve">Какимхан </t>
  </si>
  <si>
    <t>Бл78052515</t>
  </si>
  <si>
    <t xml:space="preserve">Дауитхан </t>
  </si>
  <si>
    <t xml:space="preserve">Кинашхан </t>
  </si>
  <si>
    <t>Бг69111104</t>
  </si>
  <si>
    <t>Сабак</t>
  </si>
  <si>
    <t>Адъя</t>
  </si>
  <si>
    <t>Бл84021313</t>
  </si>
  <si>
    <t xml:space="preserve">Жайлау </t>
  </si>
  <si>
    <t xml:space="preserve">Жанаргүл </t>
  </si>
  <si>
    <t>Бл76122538</t>
  </si>
  <si>
    <t xml:space="preserve">Белетхан </t>
  </si>
  <si>
    <t>Бл62101526</t>
  </si>
  <si>
    <t>Кабдел</t>
  </si>
  <si>
    <t>Зулпыхар</t>
  </si>
  <si>
    <t>БЛ68100293</t>
  </si>
  <si>
    <t>Болат</t>
  </si>
  <si>
    <t>Серикбол</t>
  </si>
  <si>
    <t>Тохтархан</t>
  </si>
  <si>
    <t>Зиза</t>
  </si>
  <si>
    <t>Бл58031627</t>
  </si>
  <si>
    <t>Самалхан</t>
  </si>
  <si>
    <t>Бю91042312</t>
  </si>
  <si>
    <t>Какен</t>
  </si>
  <si>
    <t>Имангазы</t>
  </si>
  <si>
    <t>Бл89111031</t>
  </si>
  <si>
    <t>Келкен</t>
  </si>
  <si>
    <t>Наурызбай</t>
  </si>
  <si>
    <t>Бл91030817</t>
  </si>
  <si>
    <t>Амирмуса</t>
  </si>
  <si>
    <t>Ахжархын</t>
  </si>
  <si>
    <t>БЛ89051819</t>
  </si>
  <si>
    <t>Сейлхан</t>
  </si>
  <si>
    <t>Бахберген</t>
  </si>
  <si>
    <t>Бл79011017</t>
  </si>
  <si>
    <t>Көбей</t>
  </si>
  <si>
    <t>Хузырбек</t>
  </si>
  <si>
    <t>БЛ71081579</t>
  </si>
  <si>
    <t>Мешел</t>
  </si>
  <si>
    <t>Жан</t>
  </si>
  <si>
    <t>Бл54040601</t>
  </si>
  <si>
    <t>Халман</t>
  </si>
  <si>
    <t>Айузах</t>
  </si>
  <si>
    <t>БЛ93090110</t>
  </si>
  <si>
    <t>Халхаман</t>
  </si>
  <si>
    <t>Ерхаж</t>
  </si>
  <si>
    <t>БЛ72112013</t>
  </si>
  <si>
    <t xml:space="preserve">Ошан </t>
  </si>
  <si>
    <t>Хоблан</t>
  </si>
  <si>
    <t>БЛ68122670</t>
  </si>
  <si>
    <t>Ашкен</t>
  </si>
  <si>
    <t>Айгүл</t>
  </si>
  <si>
    <t>БК90021705</t>
  </si>
  <si>
    <t>Бекболат</t>
  </si>
  <si>
    <t>Алтынберген</t>
  </si>
  <si>
    <t>БЛ90042211</t>
  </si>
  <si>
    <t>Цэднэй</t>
  </si>
  <si>
    <t>Амармэнд</t>
  </si>
  <si>
    <t>БЛ90090610</t>
  </si>
  <si>
    <t>Үгүй</t>
  </si>
  <si>
    <t>Шауей</t>
  </si>
  <si>
    <t>Баршагүл</t>
  </si>
  <si>
    <t>БЛ67010104</t>
  </si>
  <si>
    <t>Норовжав</t>
  </si>
  <si>
    <t>Болдсүх</t>
  </si>
  <si>
    <t>СЕ70100810</t>
  </si>
  <si>
    <t>Хыдырма</t>
  </si>
  <si>
    <t>Ансаган</t>
  </si>
  <si>
    <t>БЛ91062610</t>
  </si>
  <si>
    <t>Журадбай</t>
  </si>
  <si>
    <t>ЕТ90020612</t>
  </si>
  <si>
    <t>Олзхүү</t>
  </si>
  <si>
    <t>Жаргалсайхан</t>
  </si>
  <si>
    <t>БЛ86100318</t>
  </si>
  <si>
    <t>Мухамет</t>
  </si>
  <si>
    <t>Жанарбек</t>
  </si>
  <si>
    <t>БК97021515</t>
  </si>
  <si>
    <t>5190144561?</t>
  </si>
  <si>
    <t>Дамдинсүрэн</t>
  </si>
  <si>
    <t>Даваадорж</t>
  </si>
  <si>
    <t>ПЮ70100871</t>
  </si>
  <si>
    <t>Хайролла</t>
  </si>
  <si>
    <t>БЛ88100815</t>
  </si>
  <si>
    <t>Баярхүү</t>
  </si>
  <si>
    <t>Болормаа</t>
  </si>
  <si>
    <t>БЛ70052528</t>
  </si>
  <si>
    <t>Жав</t>
  </si>
  <si>
    <t>Хосантай</t>
  </si>
  <si>
    <t>БЛ92022315</t>
  </si>
  <si>
    <t>Хавылгазы</t>
  </si>
  <si>
    <t>Бахытбек</t>
  </si>
  <si>
    <t>БЛ90011413</t>
  </si>
  <si>
    <t>Хинаухан</t>
  </si>
  <si>
    <t>Багдал</t>
  </si>
  <si>
    <t>БЛ67073092</t>
  </si>
  <si>
    <t>Сэрэлбэг</t>
  </si>
  <si>
    <t>Энхчимэг</t>
  </si>
  <si>
    <t>БЛ70070561</t>
  </si>
  <si>
    <t>Бл63061814</t>
  </si>
  <si>
    <t>291300161193</t>
  </si>
  <si>
    <t>Бл84071212</t>
  </si>
  <si>
    <t>291300020557</t>
  </si>
  <si>
    <t>БИ75091210</t>
  </si>
  <si>
    <t>291300027012</t>
  </si>
  <si>
    <t>БЛ89102418</t>
  </si>
  <si>
    <t>291300047731</t>
  </si>
  <si>
    <t>Мб83110718</t>
  </si>
  <si>
    <t>291300022200</t>
  </si>
  <si>
    <t>БЛ62092802</t>
  </si>
  <si>
    <t>291300172645</t>
  </si>
  <si>
    <t>БЛ77011210</t>
  </si>
  <si>
    <t>291300119091</t>
  </si>
  <si>
    <t>бл78011878</t>
  </si>
  <si>
    <t>291300034758</t>
  </si>
  <si>
    <t>БЛ88032995</t>
  </si>
  <si>
    <t>291300124534</t>
  </si>
  <si>
    <t>БЛ82012313</t>
  </si>
  <si>
    <t>291300024936</t>
  </si>
  <si>
    <t>1км</t>
  </si>
  <si>
    <t xml:space="preserve">Авдирахман </t>
  </si>
  <si>
    <t>Өндирисхан</t>
  </si>
  <si>
    <t>БЛ64101911</t>
  </si>
  <si>
    <t>11км</t>
  </si>
  <si>
    <t>Атикван</t>
  </si>
  <si>
    <t>Махсут</t>
  </si>
  <si>
    <t>БЛ74122071</t>
  </si>
  <si>
    <t>3км</t>
  </si>
  <si>
    <t xml:space="preserve">Жанхабай </t>
  </si>
  <si>
    <t>Далелхан</t>
  </si>
  <si>
    <t>БЛ66040915</t>
  </si>
  <si>
    <t>6км</t>
  </si>
  <si>
    <t>Шаукей</t>
  </si>
  <si>
    <t>Батырбек</t>
  </si>
  <si>
    <t>БЛ85111210</t>
  </si>
  <si>
    <t xml:space="preserve">Нурсейт </t>
  </si>
  <si>
    <t>Хинал</t>
  </si>
  <si>
    <t>БЛ38040205</t>
  </si>
  <si>
    <t>50км</t>
  </si>
  <si>
    <t>Төлеубай</t>
  </si>
  <si>
    <t>Солтаншарив</t>
  </si>
  <si>
    <t>БЛ74112533</t>
  </si>
  <si>
    <t>Регистрийн дугаар</t>
  </si>
  <si>
    <t xml:space="preserve">Дансны дугаар </t>
  </si>
  <si>
    <t>8 км</t>
  </si>
  <si>
    <t>ХУРМА</t>
  </si>
  <si>
    <t>АХЖОЛ</t>
  </si>
  <si>
    <t>БЛ91072618</t>
  </si>
  <si>
    <t>12 км</t>
  </si>
  <si>
    <t xml:space="preserve">ХАНЫКЕШ </t>
  </si>
  <si>
    <t>ХАЖЫМУРАТ</t>
  </si>
  <si>
    <t>БЛ75061119</t>
  </si>
  <si>
    <t>4 км</t>
  </si>
  <si>
    <t>ДҮНГЭН</t>
  </si>
  <si>
    <t>БУЯНБАТ</t>
  </si>
  <si>
    <t>БЛ50041517</t>
  </si>
  <si>
    <t>КАРИБАЙ</t>
  </si>
  <si>
    <t>БЛ65080179</t>
  </si>
  <si>
    <t>2 км</t>
  </si>
  <si>
    <t xml:space="preserve">ЕРТАЙ </t>
  </si>
  <si>
    <t>МАНДАТ</t>
  </si>
  <si>
    <t>БЛ80102419</t>
  </si>
  <si>
    <t>20 км</t>
  </si>
  <si>
    <t>СЕРИКБАЙ</t>
  </si>
  <si>
    <t>КЕНШИЛИК</t>
  </si>
  <si>
    <t>БЛ96092136</t>
  </si>
  <si>
    <t>Советхан</t>
  </si>
  <si>
    <t>Дөненбай</t>
  </si>
  <si>
    <t>БЛ91021214</t>
  </si>
  <si>
    <t>Банзрагч</t>
  </si>
  <si>
    <t>Баатар</t>
  </si>
  <si>
    <t>Хожа</t>
  </si>
  <si>
    <t>Мухамед</t>
  </si>
  <si>
    <t>Ердос</t>
  </si>
  <si>
    <t>Берикбол</t>
  </si>
  <si>
    <t>Батчулуун</t>
  </si>
  <si>
    <t>Батхүү</t>
  </si>
  <si>
    <t>Хойтүвэг</t>
  </si>
  <si>
    <t>Ядамсүрэн</t>
  </si>
  <si>
    <t>Улзах</t>
  </si>
  <si>
    <t>Батцагаан</t>
  </si>
  <si>
    <t xml:space="preserve">Адис </t>
  </si>
  <si>
    <t>Керей</t>
  </si>
  <si>
    <t>бм87062612</t>
  </si>
  <si>
    <t>бл91082530</t>
  </si>
  <si>
    <t>бл83101053</t>
  </si>
  <si>
    <t>бл77101571</t>
  </si>
  <si>
    <t>бл92090417</t>
  </si>
  <si>
    <t xml:space="preserve">Сарбас </t>
  </si>
  <si>
    <t>·           </t>
  </si>
  <si>
    <t>Тусламжид хамрагдах малчин өрхийн урьдчилсан судалгаа</t>
  </si>
  <si>
    <t>Сумын Иргэдийн Төлөөлөгчдийн Хурлын Тэргүүлэгчдийн 2019 оны 01 дүгээр сарын 02-ны өдрийн 01 дүгээр тогтоолын хавсралт</t>
  </si>
  <si>
    <t>#</t>
  </si>
  <si>
    <t>ХААН Банк</t>
  </si>
  <si>
    <t>Төрийн банк</t>
  </si>
  <si>
    <t>Батдорж</t>
  </si>
  <si>
    <r>
      <t xml:space="preserve">Аймаг: </t>
    </r>
    <r>
      <rPr>
        <b/>
        <sz val="10"/>
        <color theme="1"/>
        <rFont val="Arial"/>
        <family val="2"/>
        <charset val="204"/>
      </rPr>
      <t xml:space="preserve">Баян-Өлгий аймаг </t>
    </r>
  </si>
  <si>
    <r>
      <t xml:space="preserve">Сум: </t>
    </r>
    <r>
      <rPr>
        <b/>
        <sz val="10"/>
        <color theme="1"/>
        <rFont val="Arial"/>
        <family val="2"/>
        <charset val="204"/>
      </rPr>
      <t>Цэнгэл сум</t>
    </r>
  </si>
  <si>
    <t>Тапсир</t>
  </si>
  <si>
    <t>Арыстанбек</t>
  </si>
  <si>
    <t>Сман</t>
  </si>
  <si>
    <t>Өмирбек</t>
  </si>
  <si>
    <t>Рахмет</t>
  </si>
  <si>
    <t>Жайлау</t>
  </si>
  <si>
    <t>Сандал</t>
  </si>
  <si>
    <t>Бекет</t>
  </si>
  <si>
    <t>Ташкен</t>
  </si>
  <si>
    <t>Мадлезим</t>
  </si>
  <si>
    <t>Марат</t>
  </si>
  <si>
    <t>Азамат</t>
  </si>
  <si>
    <t>Нурболат</t>
  </si>
  <si>
    <t>Үкибай</t>
  </si>
  <si>
    <t>Серикжан</t>
  </si>
  <si>
    <t>Муратхан</t>
  </si>
  <si>
    <t>Саулетбек</t>
  </si>
  <si>
    <t>Ерболат</t>
  </si>
  <si>
    <t>Еркебулан</t>
  </si>
  <si>
    <t>Бйжума</t>
  </si>
  <si>
    <t>Сарай</t>
  </si>
  <si>
    <t>Бегзат</t>
  </si>
  <si>
    <t>Хумархан</t>
  </si>
  <si>
    <t>Санахбай</t>
  </si>
  <si>
    <t>Баяр</t>
  </si>
  <si>
    <r>
      <t>Сумын нийт өрх болон хүн амын тоо:</t>
    </r>
    <r>
      <rPr>
        <b/>
        <sz val="10"/>
        <color theme="1"/>
        <rFont val="Arial"/>
        <family val="2"/>
        <charset val="204"/>
      </rPr>
      <t xml:space="preserve"> 2051 өрх, 9671 хүн амтай</t>
    </r>
  </si>
  <si>
    <r>
      <t xml:space="preserve">Үүнээс малчин өрхийн болон хүн амын тоо: </t>
    </r>
    <r>
      <rPr>
        <b/>
        <sz val="10"/>
        <color theme="1"/>
        <rFont val="Arial"/>
        <family val="2"/>
        <charset val="204"/>
      </rPr>
      <t>1411</t>
    </r>
  </si>
  <si>
    <r>
      <t xml:space="preserve">Мэдээлэл бэлтгэсэн он, сар, өдөр: </t>
    </r>
    <r>
      <rPr>
        <b/>
        <sz val="10"/>
        <color theme="1"/>
        <rFont val="Arial"/>
        <family val="2"/>
        <charset val="204"/>
      </rPr>
      <t>2019.01.03</t>
    </r>
  </si>
  <si>
    <t xml:space="preserve">Мэдээлэл бэлтгэсэн хүний нэр, албан тушаал, утас: Э.Лаура, ИТХ-ын нарийн бичгийн дарга,95416611        </t>
  </si>
  <si>
    <t>Мэдээлэл хянасан хүний нэр, албан тушаал, утас: Б.Ерболат, ЗДТГ-ын дарга, 95428496</t>
  </si>
  <si>
    <t>Алтангэрэл</t>
  </si>
  <si>
    <t>ХАДӨШ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</si>
</sst>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###\ ###\ ##0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2" fillId="0" borderId="0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 wrapText="1"/>
    </xf>
    <xf numFmtId="0" fontId="2" fillId="0" borderId="0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35"/>
  <sheetViews>
    <sheetView tabSelected="1" view="pageLayout" topLeftCell="F118" zoomScale="90" zoomScaleNormal="90" zoomScalePageLayoutView="90" workbookViewId="0">
      <selection activeCell="AB142" sqref="AB142"/>
    </sheetView>
  </sheetViews>
  <sheetFormatPr defaultColWidth="5" defaultRowHeight="12.75" x14ac:dyDescent="0.25"/>
  <cols>
    <col min="1" max="1" width="5" style="7"/>
    <col min="2" max="2" width="3.7109375" style="7" customWidth="1"/>
    <col min="3" max="3" width="4.42578125" style="7" customWidth="1"/>
    <col min="4" max="4" width="13.42578125" style="7" customWidth="1"/>
    <col min="5" max="5" width="14.42578125" style="7" customWidth="1"/>
    <col min="6" max="6" width="13.140625" style="7" customWidth="1"/>
    <col min="7" max="7" width="10.42578125" style="7" customWidth="1"/>
    <col min="8" max="8" width="13.42578125" style="7" customWidth="1"/>
    <col min="9" max="9" width="14.85546875" style="23" customWidth="1"/>
    <col min="10" max="10" width="5" style="7"/>
    <col min="11" max="11" width="3.5703125" style="7" customWidth="1"/>
    <col min="12" max="13" width="3.42578125" style="7" customWidth="1"/>
    <col min="14" max="14" width="4.7109375" style="7" customWidth="1"/>
    <col min="15" max="15" width="4.42578125" style="7" customWidth="1"/>
    <col min="16" max="16" width="3.5703125" style="7" customWidth="1"/>
    <col min="17" max="17" width="3.42578125" style="7" customWidth="1"/>
    <col min="18" max="18" width="3" style="7" customWidth="1"/>
    <col min="19" max="19" width="2.7109375" style="7" customWidth="1"/>
    <col min="20" max="20" width="3.85546875" style="7" customWidth="1"/>
    <col min="21" max="21" width="3.28515625" style="7" customWidth="1"/>
    <col min="22" max="22" width="3.140625" style="7" customWidth="1"/>
    <col min="23" max="23" width="3.5703125" style="7" customWidth="1"/>
    <col min="24" max="24" width="3.7109375" style="7" customWidth="1"/>
    <col min="25" max="25" width="3.5703125" style="7" customWidth="1"/>
    <col min="26" max="26" width="4.140625" style="7" customWidth="1"/>
    <col min="27" max="27" width="4.85546875" style="7" customWidth="1"/>
    <col min="28" max="28" width="5" style="7"/>
    <col min="29" max="29" width="3.5703125" style="7" customWidth="1"/>
    <col min="30" max="16384" width="5" style="7"/>
  </cols>
  <sheetData>
    <row r="1" spans="1:30" ht="48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7" t="s">
        <v>361</v>
      </c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</row>
    <row r="3" spans="1:30" s="1" customFormat="1" ht="15" x14ac:dyDescent="0.25">
      <c r="A3" s="36" t="s">
        <v>360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</row>
    <row r="5" spans="1:30" ht="12" customHeight="1" x14ac:dyDescent="0.25">
      <c r="A5" s="35" t="s">
        <v>366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</row>
    <row r="6" spans="1:30" ht="15" customHeight="1" x14ac:dyDescent="0.25">
      <c r="A6" s="38" t="s">
        <v>367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</row>
    <row r="7" spans="1:30" ht="15" customHeight="1" x14ac:dyDescent="0.25">
      <c r="A7" s="38" t="s">
        <v>393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</row>
    <row r="8" spans="1:30" ht="15" customHeight="1" x14ac:dyDescent="0.25">
      <c r="A8" s="38" t="s">
        <v>394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</row>
    <row r="9" spans="1:30" ht="15" customHeight="1" x14ac:dyDescent="0.25">
      <c r="A9" s="38" t="s">
        <v>395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</row>
    <row r="10" spans="1:30" ht="15" customHeight="1" x14ac:dyDescent="0.25">
      <c r="A10" s="38" t="s">
        <v>396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</row>
    <row r="11" spans="1:30" ht="29.25" customHeight="1" x14ac:dyDescent="0.25">
      <c r="A11" s="38" t="s">
        <v>397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</row>
    <row r="12" spans="1:30" ht="18" customHeight="1" x14ac:dyDescent="0.25">
      <c r="A12" s="40" t="s">
        <v>362</v>
      </c>
      <c r="B12" s="39" t="s">
        <v>25</v>
      </c>
      <c r="C12" s="39" t="s">
        <v>26</v>
      </c>
      <c r="D12" s="40" t="s">
        <v>27</v>
      </c>
      <c r="E12" s="40"/>
      <c r="F12" s="40"/>
      <c r="G12" s="40"/>
      <c r="H12" s="40"/>
      <c r="I12" s="40"/>
      <c r="J12" s="40"/>
      <c r="K12" s="40" t="s">
        <v>5</v>
      </c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 t="s">
        <v>28</v>
      </c>
      <c r="X12" s="40"/>
      <c r="Y12" s="40"/>
      <c r="Z12" s="40"/>
      <c r="AA12" s="40"/>
      <c r="AB12" s="40"/>
      <c r="AC12" s="40"/>
      <c r="AD12" s="41"/>
    </row>
    <row r="13" spans="1:30" x14ac:dyDescent="0.25">
      <c r="A13" s="40"/>
      <c r="B13" s="39"/>
      <c r="C13" s="39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1"/>
    </row>
    <row r="14" spans="1:30" ht="3" customHeight="1" x14ac:dyDescent="0.25">
      <c r="A14" s="40"/>
      <c r="B14" s="39"/>
      <c r="C14" s="39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1"/>
    </row>
    <row r="15" spans="1:30" ht="6" customHeight="1" x14ac:dyDescent="0.25">
      <c r="A15" s="40"/>
      <c r="B15" s="39"/>
      <c r="C15" s="39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1"/>
    </row>
    <row r="16" spans="1:30" ht="3" customHeight="1" x14ac:dyDescent="0.25">
      <c r="A16" s="40"/>
      <c r="B16" s="39"/>
      <c r="C16" s="39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1"/>
    </row>
    <row r="17" spans="1:30" ht="23.25" customHeight="1" x14ac:dyDescent="0.25">
      <c r="A17" s="40"/>
      <c r="B17" s="39"/>
      <c r="C17" s="39"/>
      <c r="D17" s="40"/>
      <c r="E17" s="40"/>
      <c r="F17" s="40"/>
      <c r="G17" s="40"/>
      <c r="H17" s="40"/>
      <c r="I17" s="40"/>
      <c r="J17" s="40"/>
      <c r="K17" s="39" t="s">
        <v>29</v>
      </c>
      <c r="L17" s="40" t="s">
        <v>2</v>
      </c>
      <c r="M17" s="40"/>
      <c r="N17" s="40"/>
      <c r="O17" s="40"/>
      <c r="P17" s="40" t="s">
        <v>3</v>
      </c>
      <c r="Q17" s="40"/>
      <c r="R17" s="40"/>
      <c r="S17" s="40"/>
      <c r="T17" s="40"/>
      <c r="U17" s="40"/>
      <c r="V17" s="40"/>
      <c r="W17" s="40" t="s">
        <v>30</v>
      </c>
      <c r="X17" s="40"/>
      <c r="Y17" s="40"/>
      <c r="Z17" s="40"/>
      <c r="AA17" s="40"/>
      <c r="AB17" s="40"/>
      <c r="AC17" s="39" t="s">
        <v>31</v>
      </c>
      <c r="AD17" s="8"/>
    </row>
    <row r="18" spans="1:30" ht="28.5" customHeight="1" x14ac:dyDescent="0.25">
      <c r="A18" s="40"/>
      <c r="B18" s="39"/>
      <c r="C18" s="39"/>
      <c r="D18" s="40"/>
      <c r="E18" s="40"/>
      <c r="F18" s="40"/>
      <c r="G18" s="40"/>
      <c r="H18" s="40"/>
      <c r="I18" s="40"/>
      <c r="J18" s="39" t="s">
        <v>33</v>
      </c>
      <c r="K18" s="39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39"/>
      <c r="AD18" s="8"/>
    </row>
    <row r="19" spans="1:30" ht="21.75" customHeight="1" x14ac:dyDescent="0.25">
      <c r="A19" s="40"/>
      <c r="B19" s="39"/>
      <c r="C19" s="39"/>
      <c r="D19" s="40" t="s">
        <v>0</v>
      </c>
      <c r="E19" s="40" t="s">
        <v>1</v>
      </c>
      <c r="F19" s="40" t="s">
        <v>312</v>
      </c>
      <c r="G19" s="40" t="s">
        <v>32</v>
      </c>
      <c r="H19" s="40" t="s">
        <v>313</v>
      </c>
      <c r="I19" s="40"/>
      <c r="J19" s="39"/>
      <c r="K19" s="39"/>
      <c r="L19" s="40" t="s">
        <v>34</v>
      </c>
      <c r="M19" s="40"/>
      <c r="N19" s="40" t="s">
        <v>35</v>
      </c>
      <c r="O19" s="40"/>
      <c r="P19" s="40" t="s">
        <v>36</v>
      </c>
      <c r="Q19" s="40"/>
      <c r="R19" s="40"/>
      <c r="S19" s="40"/>
      <c r="T19" s="40" t="s">
        <v>4</v>
      </c>
      <c r="U19" s="40"/>
      <c r="V19" s="40"/>
      <c r="W19" s="39" t="s">
        <v>37</v>
      </c>
      <c r="X19" s="39" t="s">
        <v>6</v>
      </c>
      <c r="Y19" s="42" t="s">
        <v>38</v>
      </c>
      <c r="Z19" s="39" t="s">
        <v>7</v>
      </c>
      <c r="AA19" s="39" t="s">
        <v>39</v>
      </c>
      <c r="AB19" s="39"/>
      <c r="AC19" s="39"/>
      <c r="AD19" s="8"/>
    </row>
    <row r="20" spans="1:30" ht="273.75" x14ac:dyDescent="0.25">
      <c r="A20" s="40"/>
      <c r="B20" s="39"/>
      <c r="C20" s="39"/>
      <c r="D20" s="40"/>
      <c r="E20" s="40"/>
      <c r="F20" s="40"/>
      <c r="G20" s="40"/>
      <c r="H20" s="19" t="s">
        <v>363</v>
      </c>
      <c r="I20" s="33" t="s">
        <v>364</v>
      </c>
      <c r="J20" s="39"/>
      <c r="K20" s="39"/>
      <c r="L20" s="34" t="s">
        <v>40</v>
      </c>
      <c r="M20" s="34" t="s">
        <v>41</v>
      </c>
      <c r="N20" s="34" t="s">
        <v>40</v>
      </c>
      <c r="O20" s="34" t="s">
        <v>41</v>
      </c>
      <c r="P20" s="34" t="s">
        <v>42</v>
      </c>
      <c r="Q20" s="34" t="s">
        <v>43</v>
      </c>
      <c r="R20" s="34" t="s">
        <v>44</v>
      </c>
      <c r="S20" s="34" t="s">
        <v>45</v>
      </c>
      <c r="T20" s="34" t="s">
        <v>43</v>
      </c>
      <c r="U20" s="34" t="s">
        <v>44</v>
      </c>
      <c r="V20" s="34" t="s">
        <v>45</v>
      </c>
      <c r="W20" s="39"/>
      <c r="X20" s="39"/>
      <c r="Y20" s="42"/>
      <c r="Z20" s="39"/>
      <c r="AA20" s="39"/>
      <c r="AB20" s="39"/>
      <c r="AC20" s="39"/>
      <c r="AD20" s="8"/>
    </row>
    <row r="21" spans="1:30" x14ac:dyDescent="0.25">
      <c r="A21" s="9">
        <v>1</v>
      </c>
      <c r="B21" s="9">
        <v>1</v>
      </c>
      <c r="C21" s="9">
        <v>65</v>
      </c>
      <c r="D21" s="9" t="s">
        <v>368</v>
      </c>
      <c r="E21" s="9" t="s">
        <v>369</v>
      </c>
      <c r="F21" s="9" t="s">
        <v>23</v>
      </c>
      <c r="G21" s="9">
        <v>98303777</v>
      </c>
      <c r="H21" s="9"/>
      <c r="I21" s="4"/>
      <c r="J21" s="9"/>
      <c r="K21" s="9">
        <v>4</v>
      </c>
      <c r="L21" s="9">
        <v>1</v>
      </c>
      <c r="M21" s="9"/>
      <c r="N21" s="9">
        <v>1</v>
      </c>
      <c r="O21" s="9"/>
      <c r="P21" s="9">
        <v>1</v>
      </c>
      <c r="Q21" s="9">
        <v>1</v>
      </c>
      <c r="R21" s="9"/>
      <c r="S21" s="9"/>
      <c r="T21" s="9"/>
      <c r="U21" s="9"/>
      <c r="V21" s="9"/>
      <c r="W21" s="9">
        <v>3</v>
      </c>
      <c r="X21" s="9">
        <v>4</v>
      </c>
      <c r="Y21" s="9"/>
      <c r="Z21" s="9">
        <v>50</v>
      </c>
      <c r="AA21" s="9">
        <v>40</v>
      </c>
      <c r="AB21" s="9">
        <f t="shared" ref="AB21:AB35" si="0">SUM(W21*7+X21*6+Y21*5+Z21*1+AA21*0,9)</f>
        <v>104</v>
      </c>
      <c r="AC21" s="9">
        <v>5</v>
      </c>
      <c r="AD21" s="8"/>
    </row>
    <row r="22" spans="1:30" x14ac:dyDescent="0.25">
      <c r="A22" s="9">
        <v>2</v>
      </c>
      <c r="B22" s="9">
        <v>1</v>
      </c>
      <c r="C22" s="9">
        <v>60</v>
      </c>
      <c r="D22" s="9" t="s">
        <v>8</v>
      </c>
      <c r="E22" s="9" t="s">
        <v>9</v>
      </c>
      <c r="F22" s="9" t="s">
        <v>10</v>
      </c>
      <c r="G22" s="9">
        <v>98992249</v>
      </c>
      <c r="H22" s="9"/>
      <c r="I22" s="4"/>
      <c r="J22" s="9"/>
      <c r="K22" s="9">
        <v>3</v>
      </c>
      <c r="L22" s="9">
        <v>1</v>
      </c>
      <c r="M22" s="9"/>
      <c r="N22" s="9"/>
      <c r="O22" s="9"/>
      <c r="P22" s="9">
        <v>1</v>
      </c>
      <c r="Q22" s="9">
        <v>1</v>
      </c>
      <c r="R22" s="9"/>
      <c r="S22" s="9"/>
      <c r="T22" s="9"/>
      <c r="U22" s="9"/>
      <c r="V22" s="9"/>
      <c r="W22" s="9">
        <v>2</v>
      </c>
      <c r="X22" s="9">
        <v>3</v>
      </c>
      <c r="Y22" s="9"/>
      <c r="Z22" s="9">
        <v>25</v>
      </c>
      <c r="AA22" s="9">
        <v>35</v>
      </c>
      <c r="AB22" s="9">
        <f t="shared" si="0"/>
        <v>66</v>
      </c>
      <c r="AC22" s="9">
        <v>6</v>
      </c>
      <c r="AD22" s="8"/>
    </row>
    <row r="23" spans="1:30" ht="18" customHeight="1" x14ac:dyDescent="0.25">
      <c r="A23" s="9">
        <v>3</v>
      </c>
      <c r="B23" s="9">
        <v>1</v>
      </c>
      <c r="C23" s="9">
        <v>50</v>
      </c>
      <c r="D23" s="9" t="s">
        <v>11</v>
      </c>
      <c r="E23" s="9" t="s">
        <v>12</v>
      </c>
      <c r="F23" s="9" t="s">
        <v>13</v>
      </c>
      <c r="G23" s="9">
        <v>94248679</v>
      </c>
      <c r="H23" s="9">
        <v>5192228598</v>
      </c>
      <c r="I23" s="4"/>
      <c r="J23" s="9"/>
      <c r="K23" s="9">
        <v>5</v>
      </c>
      <c r="L23" s="9">
        <v>1</v>
      </c>
      <c r="M23" s="9"/>
      <c r="N23" s="9">
        <v>2</v>
      </c>
      <c r="O23" s="9"/>
      <c r="P23" s="9">
        <v>0</v>
      </c>
      <c r="Q23" s="9"/>
      <c r="R23" s="9"/>
      <c r="S23" s="9"/>
      <c r="T23" s="9"/>
      <c r="U23" s="9"/>
      <c r="V23" s="9"/>
      <c r="W23" s="9">
        <v>1</v>
      </c>
      <c r="X23" s="9">
        <v>2</v>
      </c>
      <c r="Y23" s="9"/>
      <c r="Z23" s="9">
        <v>20</v>
      </c>
      <c r="AA23" s="9">
        <v>30</v>
      </c>
      <c r="AB23" s="9">
        <f t="shared" si="0"/>
        <v>48</v>
      </c>
      <c r="AC23" s="9">
        <v>8</v>
      </c>
      <c r="AD23" s="8"/>
    </row>
    <row r="24" spans="1:30" ht="18" customHeight="1" x14ac:dyDescent="0.25">
      <c r="A24" s="9">
        <v>4</v>
      </c>
      <c r="B24" s="9">
        <v>1</v>
      </c>
      <c r="C24" s="9">
        <v>60</v>
      </c>
      <c r="D24" s="9" t="s">
        <v>14</v>
      </c>
      <c r="E24" s="9" t="s">
        <v>15</v>
      </c>
      <c r="F24" s="9" t="s">
        <v>16</v>
      </c>
      <c r="G24" s="9">
        <v>98966196</v>
      </c>
      <c r="H24" s="9"/>
      <c r="I24" s="4">
        <v>291300058337</v>
      </c>
      <c r="J24" s="9"/>
      <c r="K24" s="9">
        <v>6</v>
      </c>
      <c r="L24" s="9"/>
      <c r="M24" s="9">
        <v>1</v>
      </c>
      <c r="N24" s="9">
        <v>1</v>
      </c>
      <c r="O24" s="9">
        <v>2</v>
      </c>
      <c r="P24" s="9">
        <v>0</v>
      </c>
      <c r="Q24" s="9"/>
      <c r="R24" s="9"/>
      <c r="S24" s="9"/>
      <c r="T24" s="9"/>
      <c r="U24" s="9"/>
      <c r="V24" s="9"/>
      <c r="W24" s="9">
        <v>1</v>
      </c>
      <c r="X24" s="9">
        <v>3</v>
      </c>
      <c r="Y24" s="9"/>
      <c r="Z24" s="9">
        <v>20</v>
      </c>
      <c r="AA24" s="9">
        <v>20</v>
      </c>
      <c r="AB24" s="9">
        <f t="shared" si="0"/>
        <v>54</v>
      </c>
      <c r="AC24" s="9">
        <v>11</v>
      </c>
      <c r="AD24" s="8"/>
    </row>
    <row r="25" spans="1:30" ht="18" customHeight="1" x14ac:dyDescent="0.25">
      <c r="A25" s="9">
        <v>5</v>
      </c>
      <c r="B25" s="9">
        <v>1</v>
      </c>
      <c r="C25" s="9">
        <v>50</v>
      </c>
      <c r="D25" s="9" t="s">
        <v>370</v>
      </c>
      <c r="E25" s="9" t="s">
        <v>371</v>
      </c>
      <c r="F25" s="9" t="s">
        <v>353</v>
      </c>
      <c r="G25" s="9">
        <v>98347060</v>
      </c>
      <c r="H25" s="9">
        <v>5192247634</v>
      </c>
      <c r="I25" s="4"/>
      <c r="J25" s="9"/>
      <c r="K25" s="9">
        <v>5</v>
      </c>
      <c r="L25" s="9">
        <v>1</v>
      </c>
      <c r="M25" s="9">
        <v>1</v>
      </c>
      <c r="N25" s="9"/>
      <c r="O25" s="9">
        <v>1</v>
      </c>
      <c r="P25" s="9">
        <v>0</v>
      </c>
      <c r="Q25" s="9"/>
      <c r="R25" s="9"/>
      <c r="S25" s="9">
        <v>1</v>
      </c>
      <c r="T25" s="9"/>
      <c r="U25" s="9"/>
      <c r="V25" s="9"/>
      <c r="W25" s="9">
        <v>2</v>
      </c>
      <c r="X25" s="9">
        <v>9</v>
      </c>
      <c r="Y25" s="9"/>
      <c r="Z25" s="9">
        <v>50</v>
      </c>
      <c r="AA25" s="9">
        <v>20</v>
      </c>
      <c r="AB25" s="9">
        <f t="shared" si="0"/>
        <v>127</v>
      </c>
      <c r="AC25" s="9">
        <v>13</v>
      </c>
      <c r="AD25" s="8"/>
    </row>
    <row r="26" spans="1:30" ht="18" customHeight="1" x14ac:dyDescent="0.25">
      <c r="A26" s="9">
        <v>6</v>
      </c>
      <c r="B26" s="9">
        <v>1</v>
      </c>
      <c r="C26" s="9">
        <v>42</v>
      </c>
      <c r="D26" s="9" t="s">
        <v>372</v>
      </c>
      <c r="E26" s="9" t="s">
        <v>373</v>
      </c>
      <c r="F26" s="9" t="s">
        <v>17</v>
      </c>
      <c r="G26" s="9">
        <v>83120351</v>
      </c>
      <c r="H26" s="9"/>
      <c r="I26" s="4"/>
      <c r="J26" s="9"/>
      <c r="K26" s="9">
        <v>6</v>
      </c>
      <c r="L26" s="9"/>
      <c r="M26" s="9">
        <v>2</v>
      </c>
      <c r="N26" s="9"/>
      <c r="O26" s="9">
        <v>2</v>
      </c>
      <c r="P26" s="9">
        <v>0</v>
      </c>
      <c r="Q26" s="9"/>
      <c r="R26" s="9"/>
      <c r="S26" s="9"/>
      <c r="T26" s="9"/>
      <c r="U26" s="9"/>
      <c r="V26" s="9"/>
      <c r="W26" s="9">
        <v>5</v>
      </c>
      <c r="X26" s="9">
        <v>6</v>
      </c>
      <c r="Y26" s="9"/>
      <c r="Z26" s="9">
        <v>20</v>
      </c>
      <c r="AA26" s="9">
        <v>80</v>
      </c>
      <c r="AB26" s="9">
        <f t="shared" si="0"/>
        <v>100</v>
      </c>
      <c r="AC26" s="9">
        <v>12</v>
      </c>
      <c r="AD26" s="8"/>
    </row>
    <row r="27" spans="1:30" ht="18" customHeight="1" x14ac:dyDescent="0.25">
      <c r="A27" s="9">
        <v>7</v>
      </c>
      <c r="B27" s="9">
        <v>1</v>
      </c>
      <c r="C27" s="9">
        <v>64</v>
      </c>
      <c r="D27" s="9" t="s">
        <v>374</v>
      </c>
      <c r="E27" s="9" t="s">
        <v>375</v>
      </c>
      <c r="F27" s="9" t="s">
        <v>24</v>
      </c>
      <c r="G27" s="9">
        <v>99427203</v>
      </c>
      <c r="H27" s="9"/>
      <c r="I27" s="4"/>
      <c r="J27" s="9"/>
      <c r="K27" s="9">
        <v>4</v>
      </c>
      <c r="L27" s="9">
        <v>1</v>
      </c>
      <c r="M27" s="9"/>
      <c r="N27" s="9">
        <v>1</v>
      </c>
      <c r="O27" s="9"/>
      <c r="P27" s="9">
        <v>1</v>
      </c>
      <c r="Q27" s="9"/>
      <c r="R27" s="9"/>
      <c r="S27" s="9"/>
      <c r="T27" s="9"/>
      <c r="U27" s="9"/>
      <c r="V27" s="9"/>
      <c r="W27" s="9">
        <v>1</v>
      </c>
      <c r="X27" s="9">
        <v>4</v>
      </c>
      <c r="Y27" s="9"/>
      <c r="Z27" s="9">
        <v>10</v>
      </c>
      <c r="AA27" s="9">
        <v>8</v>
      </c>
      <c r="AB27" s="9">
        <f t="shared" si="0"/>
        <v>50</v>
      </c>
      <c r="AC27" s="9">
        <v>8</v>
      </c>
      <c r="AD27" s="8"/>
    </row>
    <row r="28" spans="1:30" ht="18" customHeight="1" x14ac:dyDescent="0.25">
      <c r="A28" s="9">
        <v>8</v>
      </c>
      <c r="B28" s="9">
        <v>1</v>
      </c>
      <c r="C28" s="9">
        <v>52</v>
      </c>
      <c r="D28" s="9" t="s">
        <v>376</v>
      </c>
      <c r="E28" s="9" t="s">
        <v>377</v>
      </c>
      <c r="F28" s="9" t="s">
        <v>354</v>
      </c>
      <c r="G28" s="9">
        <v>98263633</v>
      </c>
      <c r="H28" s="9"/>
      <c r="I28" s="4">
        <v>291300229823</v>
      </c>
      <c r="J28" s="9"/>
      <c r="K28" s="9">
        <v>4</v>
      </c>
      <c r="L28" s="9">
        <v>2</v>
      </c>
      <c r="M28" s="9"/>
      <c r="N28" s="9"/>
      <c r="O28" s="9"/>
      <c r="P28" s="9">
        <v>1</v>
      </c>
      <c r="Q28" s="9"/>
      <c r="R28" s="9"/>
      <c r="S28" s="9"/>
      <c r="T28" s="9"/>
      <c r="U28" s="9"/>
      <c r="V28" s="9"/>
      <c r="W28" s="9">
        <v>12</v>
      </c>
      <c r="X28" s="9">
        <v>12</v>
      </c>
      <c r="Y28" s="9">
        <v>1</v>
      </c>
      <c r="Z28" s="9">
        <v>17</v>
      </c>
      <c r="AA28" s="9">
        <v>15</v>
      </c>
      <c r="AB28" s="9">
        <f t="shared" si="0"/>
        <v>187</v>
      </c>
      <c r="AC28" s="9">
        <v>9</v>
      </c>
      <c r="AD28" s="8"/>
    </row>
    <row r="29" spans="1:30" ht="18" customHeight="1" x14ac:dyDescent="0.25">
      <c r="A29" s="9">
        <v>9</v>
      </c>
      <c r="B29" s="9">
        <v>1</v>
      </c>
      <c r="C29" s="9">
        <v>57</v>
      </c>
      <c r="D29" s="9" t="s">
        <v>378</v>
      </c>
      <c r="E29" s="9" t="s">
        <v>379</v>
      </c>
      <c r="F29" s="9" t="s">
        <v>355</v>
      </c>
      <c r="G29" s="9">
        <v>98560341</v>
      </c>
      <c r="H29" s="9">
        <v>5192235301</v>
      </c>
      <c r="I29" s="4"/>
      <c r="J29" s="9"/>
      <c r="K29" s="9">
        <v>6</v>
      </c>
      <c r="L29" s="9">
        <v>2</v>
      </c>
      <c r="M29" s="9"/>
      <c r="N29" s="9">
        <v>2</v>
      </c>
      <c r="O29" s="9"/>
      <c r="P29" s="9">
        <v>0</v>
      </c>
      <c r="Q29" s="9"/>
      <c r="R29" s="9"/>
      <c r="S29" s="9"/>
      <c r="T29" s="9"/>
      <c r="U29" s="9"/>
      <c r="V29" s="9"/>
      <c r="W29" s="9">
        <v>5</v>
      </c>
      <c r="X29" s="9">
        <v>6</v>
      </c>
      <c r="Y29" s="9"/>
      <c r="Z29" s="9">
        <v>35</v>
      </c>
      <c r="AA29" s="9">
        <v>40</v>
      </c>
      <c r="AB29" s="9">
        <f t="shared" si="0"/>
        <v>115</v>
      </c>
      <c r="AC29" s="9">
        <v>7</v>
      </c>
      <c r="AD29" s="8"/>
    </row>
    <row r="30" spans="1:30" ht="18" customHeight="1" x14ac:dyDescent="0.25">
      <c r="A30" s="9">
        <v>10</v>
      </c>
      <c r="B30" s="9">
        <v>1</v>
      </c>
      <c r="C30" s="9">
        <v>61</v>
      </c>
      <c r="D30" s="9" t="s">
        <v>309</v>
      </c>
      <c r="E30" s="9" t="s">
        <v>380</v>
      </c>
      <c r="F30" s="9" t="s">
        <v>18</v>
      </c>
      <c r="G30" s="9">
        <v>98969034</v>
      </c>
      <c r="H30" s="9"/>
      <c r="I30" s="4"/>
      <c r="J30" s="9"/>
      <c r="K30" s="9">
        <v>5</v>
      </c>
      <c r="L30" s="9">
        <v>1</v>
      </c>
      <c r="M30" s="9"/>
      <c r="N30" s="9">
        <v>1</v>
      </c>
      <c r="O30" s="9"/>
      <c r="P30" s="9">
        <v>1</v>
      </c>
      <c r="Q30" s="9">
        <v>1</v>
      </c>
      <c r="R30" s="9"/>
      <c r="S30" s="9"/>
      <c r="T30" s="9"/>
      <c r="U30" s="9"/>
      <c r="V30" s="9"/>
      <c r="W30" s="9">
        <v>3</v>
      </c>
      <c r="X30" s="9">
        <v>8</v>
      </c>
      <c r="Y30" s="9">
        <v>1</v>
      </c>
      <c r="Z30" s="9">
        <v>80</v>
      </c>
      <c r="AA30" s="9">
        <v>50</v>
      </c>
      <c r="AB30" s="9">
        <f t="shared" si="0"/>
        <v>163</v>
      </c>
      <c r="AC30" s="9">
        <v>13</v>
      </c>
      <c r="AD30" s="8"/>
    </row>
    <row r="31" spans="1:30" ht="18" customHeight="1" x14ac:dyDescent="0.25">
      <c r="A31" s="9">
        <v>11</v>
      </c>
      <c r="B31" s="9">
        <v>1</v>
      </c>
      <c r="C31" s="9" t="s">
        <v>19</v>
      </c>
      <c r="D31" s="9" t="s">
        <v>381</v>
      </c>
      <c r="E31" s="9" t="s">
        <v>382</v>
      </c>
      <c r="F31" s="9" t="s">
        <v>20</v>
      </c>
      <c r="G31" s="9">
        <v>98882155</v>
      </c>
      <c r="H31" s="9"/>
      <c r="I31" s="4">
        <v>291300117363</v>
      </c>
      <c r="J31" s="9"/>
      <c r="K31" s="9">
        <v>7</v>
      </c>
      <c r="L31" s="9">
        <v>1</v>
      </c>
      <c r="M31" s="9">
        <v>1</v>
      </c>
      <c r="N31" s="9"/>
      <c r="O31" s="9">
        <v>3</v>
      </c>
      <c r="P31" s="9">
        <v>0</v>
      </c>
      <c r="Q31" s="9"/>
      <c r="R31" s="9"/>
      <c r="S31" s="9"/>
      <c r="T31" s="9"/>
      <c r="U31" s="9"/>
      <c r="V31" s="9"/>
      <c r="W31" s="9">
        <v>6</v>
      </c>
      <c r="X31" s="9">
        <v>8</v>
      </c>
      <c r="Y31" s="9"/>
      <c r="Z31" s="9">
        <v>25</v>
      </c>
      <c r="AA31" s="9">
        <v>20</v>
      </c>
      <c r="AB31" s="9">
        <f t="shared" si="0"/>
        <v>124</v>
      </c>
      <c r="AC31" s="9">
        <v>21</v>
      </c>
      <c r="AD31" s="8"/>
    </row>
    <row r="32" spans="1:30" ht="18" customHeight="1" x14ac:dyDescent="0.25">
      <c r="A32" s="9">
        <v>12</v>
      </c>
      <c r="B32" s="9">
        <v>1</v>
      </c>
      <c r="C32" s="9">
        <v>55</v>
      </c>
      <c r="D32" s="9" t="s">
        <v>383</v>
      </c>
      <c r="E32" s="9" t="s">
        <v>384</v>
      </c>
      <c r="F32" s="9" t="s">
        <v>356</v>
      </c>
      <c r="G32" s="9">
        <v>0</v>
      </c>
      <c r="H32" s="9"/>
      <c r="I32" s="4"/>
      <c r="J32" s="9"/>
      <c r="K32" s="9">
        <v>7</v>
      </c>
      <c r="L32" s="9">
        <v>1</v>
      </c>
      <c r="M32" s="9"/>
      <c r="N32" s="9">
        <v>2</v>
      </c>
      <c r="O32" s="9">
        <v>2</v>
      </c>
      <c r="P32" s="9">
        <v>0</v>
      </c>
      <c r="Q32" s="9"/>
      <c r="R32" s="9"/>
      <c r="S32" s="9"/>
      <c r="T32" s="9"/>
      <c r="U32" s="9"/>
      <c r="V32" s="9"/>
      <c r="W32" s="9">
        <v>3</v>
      </c>
      <c r="X32" s="9">
        <v>12</v>
      </c>
      <c r="Y32" s="9"/>
      <c r="Z32" s="9">
        <v>25</v>
      </c>
      <c r="AA32" s="9">
        <v>55</v>
      </c>
      <c r="AB32" s="9">
        <f t="shared" si="0"/>
        <v>127</v>
      </c>
      <c r="AC32" s="9">
        <v>11</v>
      </c>
      <c r="AD32" s="8"/>
    </row>
    <row r="33" spans="1:30" ht="18" customHeight="1" x14ac:dyDescent="0.25">
      <c r="A33" s="9">
        <v>13</v>
      </c>
      <c r="B33" s="9">
        <v>1</v>
      </c>
      <c r="C33" s="9">
        <v>61</v>
      </c>
      <c r="D33" s="9" t="s">
        <v>385</v>
      </c>
      <c r="E33" s="9" t="s">
        <v>386</v>
      </c>
      <c r="F33" s="9" t="s">
        <v>357</v>
      </c>
      <c r="G33" s="9">
        <v>80426165</v>
      </c>
      <c r="H33" s="9"/>
      <c r="I33" s="4"/>
      <c r="J33" s="9"/>
      <c r="K33" s="9">
        <v>4</v>
      </c>
      <c r="L33" s="9">
        <v>1</v>
      </c>
      <c r="M33" s="9"/>
      <c r="N33" s="9">
        <v>1</v>
      </c>
      <c r="O33" s="9"/>
      <c r="P33" s="9">
        <v>0</v>
      </c>
      <c r="Q33" s="9"/>
      <c r="R33" s="9"/>
      <c r="S33" s="9">
        <v>1</v>
      </c>
      <c r="T33" s="9"/>
      <c r="U33" s="9"/>
      <c r="V33" s="9"/>
      <c r="W33" s="9">
        <v>3</v>
      </c>
      <c r="X33" s="9">
        <v>8</v>
      </c>
      <c r="Y33" s="9">
        <v>1</v>
      </c>
      <c r="Z33" s="9">
        <v>60</v>
      </c>
      <c r="AA33" s="9">
        <v>60</v>
      </c>
      <c r="AB33" s="9">
        <f t="shared" si="0"/>
        <v>143</v>
      </c>
      <c r="AC33" s="9">
        <v>8</v>
      </c>
      <c r="AD33" s="8"/>
    </row>
    <row r="34" spans="1:30" ht="18" customHeight="1" x14ac:dyDescent="0.25">
      <c r="A34" s="9">
        <v>14</v>
      </c>
      <c r="B34" s="9">
        <v>1</v>
      </c>
      <c r="C34" s="9">
        <v>45</v>
      </c>
      <c r="D34" s="9" t="s">
        <v>387</v>
      </c>
      <c r="E34" s="9" t="s">
        <v>389</v>
      </c>
      <c r="F34" s="9" t="s">
        <v>21</v>
      </c>
      <c r="G34" s="9">
        <v>0</v>
      </c>
      <c r="H34" s="9"/>
      <c r="I34" s="4">
        <v>291300074147</v>
      </c>
      <c r="J34" s="9"/>
      <c r="K34" s="9">
        <v>5</v>
      </c>
      <c r="L34" s="9">
        <v>1</v>
      </c>
      <c r="M34" s="9">
        <v>2</v>
      </c>
      <c r="N34" s="9"/>
      <c r="O34" s="9"/>
      <c r="P34" s="9">
        <v>0</v>
      </c>
      <c r="Q34" s="9"/>
      <c r="R34" s="9"/>
      <c r="S34" s="9"/>
      <c r="T34" s="9"/>
      <c r="U34" s="9"/>
      <c r="V34" s="9"/>
      <c r="W34" s="9">
        <v>1</v>
      </c>
      <c r="X34" s="9">
        <v>10</v>
      </c>
      <c r="Y34" s="9"/>
      <c r="Z34" s="9">
        <v>65</v>
      </c>
      <c r="AA34" s="9">
        <v>45</v>
      </c>
      <c r="AB34" s="9">
        <f t="shared" si="0"/>
        <v>141</v>
      </c>
      <c r="AC34" s="9">
        <v>7</v>
      </c>
      <c r="AD34" s="8"/>
    </row>
    <row r="35" spans="1:30" ht="18" customHeight="1" x14ac:dyDescent="0.25">
      <c r="A35" s="9">
        <v>15</v>
      </c>
      <c r="B35" s="9">
        <v>1</v>
      </c>
      <c r="C35" s="9">
        <v>58</v>
      </c>
      <c r="D35" s="9" t="s">
        <v>390</v>
      </c>
      <c r="E35" s="9" t="s">
        <v>391</v>
      </c>
      <c r="F35" s="9" t="s">
        <v>22</v>
      </c>
      <c r="G35" s="9">
        <v>98138316</v>
      </c>
      <c r="H35" s="9"/>
      <c r="I35" s="4">
        <v>291300096423</v>
      </c>
      <c r="J35" s="9"/>
      <c r="K35" s="9">
        <v>7</v>
      </c>
      <c r="L35" s="9">
        <v>1</v>
      </c>
      <c r="M35" s="9">
        <v>1</v>
      </c>
      <c r="N35" s="9">
        <v>2</v>
      </c>
      <c r="O35" s="9">
        <v>1</v>
      </c>
      <c r="P35" s="9">
        <v>0</v>
      </c>
      <c r="Q35" s="9"/>
      <c r="R35" s="9"/>
      <c r="S35" s="9"/>
      <c r="T35" s="9"/>
      <c r="U35" s="9"/>
      <c r="V35" s="9"/>
      <c r="W35" s="9">
        <v>2</v>
      </c>
      <c r="X35" s="9">
        <v>8</v>
      </c>
      <c r="Y35" s="9"/>
      <c r="Z35" s="9">
        <v>70</v>
      </c>
      <c r="AA35" s="9">
        <v>30</v>
      </c>
      <c r="AB35" s="9">
        <f t="shared" si="0"/>
        <v>141</v>
      </c>
      <c r="AC35" s="9">
        <v>13</v>
      </c>
      <c r="AD35" s="8"/>
    </row>
    <row r="36" spans="1:30" ht="18" customHeight="1" x14ac:dyDescent="0.25">
      <c r="A36" s="9">
        <v>16</v>
      </c>
      <c r="B36" s="9">
        <v>2</v>
      </c>
      <c r="C36" s="9">
        <v>70</v>
      </c>
      <c r="D36" s="9" t="s">
        <v>189</v>
      </c>
      <c r="E36" s="9" t="s">
        <v>190</v>
      </c>
      <c r="F36" s="9" t="s">
        <v>191</v>
      </c>
      <c r="G36" s="9"/>
      <c r="H36" s="9">
        <v>5192196777</v>
      </c>
      <c r="I36" s="4"/>
      <c r="J36" s="9"/>
      <c r="K36" s="9">
        <v>4</v>
      </c>
      <c r="L36" s="9"/>
      <c r="M36" s="9">
        <v>2</v>
      </c>
      <c r="N36" s="9"/>
      <c r="O36" s="9">
        <v>1</v>
      </c>
      <c r="P36" s="9"/>
      <c r="Q36" s="9"/>
      <c r="R36" s="9">
        <v>1</v>
      </c>
      <c r="S36" s="9"/>
      <c r="T36" s="9"/>
      <c r="U36" s="9"/>
      <c r="V36" s="9"/>
      <c r="W36" s="9">
        <v>2</v>
      </c>
      <c r="X36" s="9">
        <v>2</v>
      </c>
      <c r="Y36" s="9"/>
      <c r="Z36" s="9">
        <v>8</v>
      </c>
      <c r="AA36" s="9">
        <v>20</v>
      </c>
      <c r="AB36" s="3">
        <f>W36*7+X36*6+Y36*5+Z36*1+AA36*0.9</f>
        <v>52</v>
      </c>
      <c r="AC36" s="9"/>
      <c r="AD36" s="8"/>
    </row>
    <row r="37" spans="1:30" ht="18" customHeight="1" x14ac:dyDescent="0.25">
      <c r="A37" s="9">
        <v>17</v>
      </c>
      <c r="B37" s="9">
        <v>2</v>
      </c>
      <c r="C37" s="9">
        <v>70</v>
      </c>
      <c r="D37" s="9" t="s">
        <v>192</v>
      </c>
      <c r="E37" s="9" t="s">
        <v>388</v>
      </c>
      <c r="F37" s="9" t="s">
        <v>193</v>
      </c>
      <c r="G37" s="9"/>
      <c r="H37" s="9">
        <v>5192229670</v>
      </c>
      <c r="I37" s="4"/>
      <c r="J37" s="9"/>
      <c r="K37" s="9">
        <v>3</v>
      </c>
      <c r="L37" s="9">
        <v>1</v>
      </c>
      <c r="M37" s="9"/>
      <c r="N37" s="9"/>
      <c r="O37" s="9"/>
      <c r="P37" s="9"/>
      <c r="Q37" s="9"/>
      <c r="R37" s="9"/>
      <c r="S37" s="9"/>
      <c r="T37" s="9"/>
      <c r="U37" s="9"/>
      <c r="V37" s="9"/>
      <c r="W37" s="9">
        <v>5</v>
      </c>
      <c r="X37" s="9">
        <v>10</v>
      </c>
      <c r="Y37" s="9"/>
      <c r="Z37" s="9">
        <v>40</v>
      </c>
      <c r="AA37" s="9">
        <v>60</v>
      </c>
      <c r="AB37" s="3">
        <f t="shared" ref="AB37:AB40" si="1">W37*7+X37*6+Y37*5+Z37*1+AA37*0.9</f>
        <v>189</v>
      </c>
      <c r="AC37" s="9"/>
      <c r="AD37" s="8"/>
    </row>
    <row r="38" spans="1:30" ht="18" customHeight="1" x14ac:dyDescent="0.25">
      <c r="A38" s="9">
        <v>18</v>
      </c>
      <c r="B38" s="9">
        <v>2</v>
      </c>
      <c r="C38" s="9">
        <v>45</v>
      </c>
      <c r="D38" s="9" t="s">
        <v>194</v>
      </c>
      <c r="E38" s="9" t="s">
        <v>195</v>
      </c>
      <c r="F38" s="9" t="s">
        <v>196</v>
      </c>
      <c r="G38" s="9"/>
      <c r="H38" s="9"/>
      <c r="I38" s="4"/>
      <c r="J38" s="9"/>
      <c r="K38" s="9">
        <v>2</v>
      </c>
      <c r="L38" s="9"/>
      <c r="M38" s="9"/>
      <c r="N38" s="9"/>
      <c r="O38" s="9"/>
      <c r="P38" s="9"/>
      <c r="Q38" s="9">
        <v>1</v>
      </c>
      <c r="R38" s="9"/>
      <c r="S38" s="9"/>
      <c r="T38" s="9"/>
      <c r="U38" s="9"/>
      <c r="V38" s="9"/>
      <c r="W38" s="9">
        <v>1</v>
      </c>
      <c r="X38" s="9">
        <v>3</v>
      </c>
      <c r="Y38" s="9"/>
      <c r="Z38" s="9">
        <v>50</v>
      </c>
      <c r="AA38" s="9">
        <v>5</v>
      </c>
      <c r="AB38" s="3">
        <f t="shared" si="1"/>
        <v>79.5</v>
      </c>
      <c r="AC38" s="9"/>
      <c r="AD38" s="8"/>
    </row>
    <row r="39" spans="1:30" ht="18" customHeight="1" x14ac:dyDescent="0.25">
      <c r="A39" s="9">
        <v>19</v>
      </c>
      <c r="B39" s="9">
        <v>2</v>
      </c>
      <c r="C39" s="9">
        <v>65</v>
      </c>
      <c r="D39" s="9" t="s">
        <v>197</v>
      </c>
      <c r="E39" s="9" t="s">
        <v>198</v>
      </c>
      <c r="F39" s="9" t="s">
        <v>199</v>
      </c>
      <c r="G39" s="9">
        <v>93179776</v>
      </c>
      <c r="H39" s="9"/>
      <c r="I39" s="4"/>
      <c r="J39" s="9"/>
      <c r="K39" s="9">
        <v>3</v>
      </c>
      <c r="L39" s="9"/>
      <c r="M39" s="9"/>
      <c r="N39" s="9">
        <v>1</v>
      </c>
      <c r="O39" s="9"/>
      <c r="P39" s="9">
        <v>1</v>
      </c>
      <c r="Q39" s="9"/>
      <c r="R39" s="9"/>
      <c r="S39" s="9"/>
      <c r="T39" s="9"/>
      <c r="U39" s="9"/>
      <c r="V39" s="9"/>
      <c r="W39" s="9">
        <v>3</v>
      </c>
      <c r="X39" s="9">
        <v>4</v>
      </c>
      <c r="Y39" s="9"/>
      <c r="Z39" s="9">
        <v>20</v>
      </c>
      <c r="AA39" s="9">
        <v>10</v>
      </c>
      <c r="AB39" s="3">
        <f t="shared" si="1"/>
        <v>74</v>
      </c>
      <c r="AC39" s="9"/>
      <c r="AD39" s="8"/>
    </row>
    <row r="40" spans="1:30" ht="18" customHeight="1" x14ac:dyDescent="0.25">
      <c r="A40" s="9">
        <v>20</v>
      </c>
      <c r="B40" s="9">
        <v>2</v>
      </c>
      <c r="C40" s="9">
        <v>70</v>
      </c>
      <c r="D40" s="9" t="s">
        <v>200</v>
      </c>
      <c r="E40" s="9" t="s">
        <v>201</v>
      </c>
      <c r="F40" s="9" t="s">
        <v>202</v>
      </c>
      <c r="G40" s="9"/>
      <c r="H40" s="9">
        <v>5192231011</v>
      </c>
      <c r="I40" s="4"/>
      <c r="J40" s="9"/>
      <c r="K40" s="9">
        <v>4</v>
      </c>
      <c r="L40" s="9">
        <v>1</v>
      </c>
      <c r="M40" s="9"/>
      <c r="N40" s="9">
        <v>1</v>
      </c>
      <c r="O40" s="9"/>
      <c r="P40" s="9">
        <v>1</v>
      </c>
      <c r="Q40" s="9"/>
      <c r="R40" s="9"/>
      <c r="S40" s="9"/>
      <c r="T40" s="9"/>
      <c r="U40" s="9"/>
      <c r="V40" s="9"/>
      <c r="W40" s="9">
        <v>2</v>
      </c>
      <c r="X40" s="9">
        <v>4</v>
      </c>
      <c r="Y40" s="9"/>
      <c r="Z40" s="9">
        <v>20</v>
      </c>
      <c r="AA40" s="9">
        <v>15</v>
      </c>
      <c r="AB40" s="3">
        <f t="shared" si="1"/>
        <v>71.5</v>
      </c>
      <c r="AC40" s="9"/>
      <c r="AD40" s="8"/>
    </row>
    <row r="41" spans="1:30" ht="18" customHeight="1" x14ac:dyDescent="0.25">
      <c r="A41" s="9">
        <v>21</v>
      </c>
      <c r="B41" s="9">
        <v>2</v>
      </c>
      <c r="C41" s="9">
        <v>70</v>
      </c>
      <c r="D41" s="9" t="s">
        <v>203</v>
      </c>
      <c r="E41" s="9" t="s">
        <v>204</v>
      </c>
      <c r="F41" s="9" t="s">
        <v>205</v>
      </c>
      <c r="G41" s="9"/>
      <c r="H41" s="9"/>
      <c r="I41" s="4">
        <v>290000507031</v>
      </c>
      <c r="J41" s="9"/>
      <c r="K41" s="9">
        <v>8</v>
      </c>
      <c r="L41" s="9">
        <v>1</v>
      </c>
      <c r="M41" s="9">
        <v>3</v>
      </c>
      <c r="N41" s="9">
        <v>1</v>
      </c>
      <c r="O41" s="9">
        <v>1</v>
      </c>
      <c r="P41" s="9">
        <v>1</v>
      </c>
      <c r="Q41" s="9"/>
      <c r="R41" s="9"/>
      <c r="S41" s="9"/>
      <c r="T41" s="9"/>
      <c r="U41" s="9"/>
      <c r="V41" s="9"/>
      <c r="W41" s="9">
        <v>2</v>
      </c>
      <c r="X41" s="9">
        <v>3</v>
      </c>
      <c r="Y41" s="9"/>
      <c r="Z41" s="9">
        <v>10</v>
      </c>
      <c r="AA41" s="9">
        <v>15</v>
      </c>
      <c r="AB41" s="3">
        <f>W41*7+X41*6+Y41*5+Z41*1</f>
        <v>42</v>
      </c>
      <c r="AC41" s="9"/>
      <c r="AD41" s="8"/>
    </row>
    <row r="42" spans="1:30" ht="18" customHeight="1" x14ac:dyDescent="0.25">
      <c r="A42" s="9">
        <v>22</v>
      </c>
      <c r="B42" s="9">
        <v>2</v>
      </c>
      <c r="C42" s="9">
        <v>60</v>
      </c>
      <c r="D42" s="9" t="s">
        <v>206</v>
      </c>
      <c r="E42" s="9" t="s">
        <v>207</v>
      </c>
      <c r="F42" s="9" t="s">
        <v>208</v>
      </c>
      <c r="G42" s="9">
        <v>98422825</v>
      </c>
      <c r="H42" s="9">
        <v>5192225575</v>
      </c>
      <c r="I42" s="4"/>
      <c r="J42" s="9"/>
      <c r="K42" s="9">
        <v>8</v>
      </c>
      <c r="L42" s="9"/>
      <c r="M42" s="9">
        <v>1</v>
      </c>
      <c r="N42" s="9">
        <v>1</v>
      </c>
      <c r="O42" s="9">
        <v>4</v>
      </c>
      <c r="P42" s="9"/>
      <c r="Q42" s="9"/>
      <c r="R42" s="9"/>
      <c r="S42" s="9"/>
      <c r="T42" s="9"/>
      <c r="U42" s="9"/>
      <c r="V42" s="9"/>
      <c r="W42" s="9">
        <v>1</v>
      </c>
      <c r="X42" s="9">
        <v>4</v>
      </c>
      <c r="Y42" s="9"/>
      <c r="Z42" s="9">
        <v>10</v>
      </c>
      <c r="AA42" s="9" t="s">
        <v>359</v>
      </c>
      <c r="AB42" s="3">
        <f t="shared" ref="AB42:AB44" si="2">W42*7+X42*6+Y42*5+Z42*1</f>
        <v>41</v>
      </c>
      <c r="AC42" s="9"/>
      <c r="AD42" s="8"/>
    </row>
    <row r="43" spans="1:30" ht="18" customHeight="1" x14ac:dyDescent="0.25">
      <c r="A43" s="9">
        <v>23</v>
      </c>
      <c r="B43" s="9">
        <v>2</v>
      </c>
      <c r="C43" s="9">
        <v>5</v>
      </c>
      <c r="D43" s="9" t="s">
        <v>209</v>
      </c>
      <c r="E43" s="9" t="s">
        <v>210</v>
      </c>
      <c r="F43" s="9" t="s">
        <v>211</v>
      </c>
      <c r="G43" s="9">
        <v>99488403</v>
      </c>
      <c r="H43" s="9">
        <v>5192007157</v>
      </c>
      <c r="I43" s="4"/>
      <c r="J43" s="9"/>
      <c r="K43" s="9">
        <v>1</v>
      </c>
      <c r="L43" s="9"/>
      <c r="M43" s="9"/>
      <c r="N43" s="9"/>
      <c r="O43" s="9"/>
      <c r="P43" s="9"/>
      <c r="Q43" s="9"/>
      <c r="R43" s="9">
        <v>1</v>
      </c>
      <c r="S43" s="9"/>
      <c r="T43" s="9"/>
      <c r="U43" s="9"/>
      <c r="V43" s="9"/>
      <c r="W43" s="9">
        <v>4</v>
      </c>
      <c r="X43" s="9">
        <v>2</v>
      </c>
      <c r="Y43" s="9"/>
      <c r="Z43" s="9">
        <v>50</v>
      </c>
      <c r="AA43" s="9" t="s">
        <v>359</v>
      </c>
      <c r="AB43" s="3">
        <f t="shared" si="2"/>
        <v>90</v>
      </c>
      <c r="AC43" s="9"/>
      <c r="AD43" s="8"/>
    </row>
    <row r="44" spans="1:30" ht="18" customHeight="1" x14ac:dyDescent="0.25">
      <c r="A44" s="9">
        <v>24</v>
      </c>
      <c r="B44" s="9">
        <v>2</v>
      </c>
      <c r="C44" s="9">
        <v>68</v>
      </c>
      <c r="D44" s="9" t="s">
        <v>212</v>
      </c>
      <c r="E44" s="9" t="s">
        <v>213</v>
      </c>
      <c r="F44" s="9" t="s">
        <v>214</v>
      </c>
      <c r="G44" s="9"/>
      <c r="H44" s="9">
        <v>5192231497</v>
      </c>
      <c r="I44" s="4"/>
      <c r="J44" s="9"/>
      <c r="K44" s="9">
        <v>4</v>
      </c>
      <c r="L44" s="9">
        <v>1</v>
      </c>
      <c r="M44" s="9"/>
      <c r="N44" s="9">
        <v>1</v>
      </c>
      <c r="O44" s="9"/>
      <c r="P44" s="9">
        <v>1</v>
      </c>
      <c r="Q44" s="9"/>
      <c r="R44" s="9"/>
      <c r="S44" s="9"/>
      <c r="T44" s="9"/>
      <c r="U44" s="9"/>
      <c r="V44" s="9"/>
      <c r="W44" s="9">
        <v>3</v>
      </c>
      <c r="X44" s="9">
        <v>3</v>
      </c>
      <c r="Y44" s="9"/>
      <c r="Z44" s="9">
        <v>20</v>
      </c>
      <c r="AA44" s="9" t="s">
        <v>359</v>
      </c>
      <c r="AB44" s="3">
        <f t="shared" si="2"/>
        <v>59</v>
      </c>
      <c r="AC44" s="9"/>
      <c r="AD44" s="8"/>
    </row>
    <row r="45" spans="1:30" s="25" customFormat="1" ht="18" customHeight="1" x14ac:dyDescent="0.25">
      <c r="A45" s="10">
        <v>25</v>
      </c>
      <c r="B45" s="10">
        <v>2</v>
      </c>
      <c r="C45" s="10">
        <v>75</v>
      </c>
      <c r="D45" s="10" t="s">
        <v>215</v>
      </c>
      <c r="E45" s="10" t="s">
        <v>216</v>
      </c>
      <c r="F45" s="10" t="s">
        <v>217</v>
      </c>
      <c r="G45" s="10">
        <v>98424209</v>
      </c>
      <c r="H45" s="10"/>
      <c r="I45" s="11">
        <v>291300054189</v>
      </c>
      <c r="J45" s="10"/>
      <c r="K45" s="10">
        <v>4</v>
      </c>
      <c r="L45" s="10"/>
      <c r="M45" s="10">
        <v>1</v>
      </c>
      <c r="N45" s="10"/>
      <c r="O45" s="10">
        <v>2</v>
      </c>
      <c r="P45" s="10"/>
      <c r="Q45" s="10"/>
      <c r="R45" s="10"/>
      <c r="S45" s="10"/>
      <c r="T45" s="10"/>
      <c r="U45" s="10"/>
      <c r="V45" s="10"/>
      <c r="W45" s="10">
        <v>8</v>
      </c>
      <c r="X45" s="10">
        <v>10</v>
      </c>
      <c r="Y45" s="10">
        <v>1</v>
      </c>
      <c r="Z45" s="10">
        <v>40</v>
      </c>
      <c r="AA45" s="10" t="s">
        <v>359</v>
      </c>
      <c r="AB45" s="24">
        <f>W45*7+X45*6+Y45*5+Z45*1</f>
        <v>161</v>
      </c>
      <c r="AC45" s="10"/>
      <c r="AD45" s="12"/>
    </row>
    <row r="46" spans="1:30" ht="18" customHeight="1" x14ac:dyDescent="0.25">
      <c r="A46" s="9">
        <v>26</v>
      </c>
      <c r="B46" s="9">
        <v>2</v>
      </c>
      <c r="C46" s="9">
        <v>68</v>
      </c>
      <c r="D46" s="9" t="s">
        <v>218</v>
      </c>
      <c r="E46" s="9" t="s">
        <v>219</v>
      </c>
      <c r="F46" s="9" t="s">
        <v>220</v>
      </c>
      <c r="G46" s="9">
        <v>98926902</v>
      </c>
      <c r="H46" s="9">
        <v>5192025177</v>
      </c>
      <c r="I46" s="4"/>
      <c r="J46" s="9"/>
      <c r="K46" s="9">
        <v>7</v>
      </c>
      <c r="L46" s="9"/>
      <c r="M46" s="9">
        <v>5</v>
      </c>
      <c r="N46" s="9"/>
      <c r="O46" s="9"/>
      <c r="P46" s="9"/>
      <c r="Q46" s="9"/>
      <c r="R46" s="9"/>
      <c r="S46" s="9"/>
      <c r="T46" s="9"/>
      <c r="U46" s="9"/>
      <c r="V46" s="9"/>
      <c r="W46" s="9">
        <v>2</v>
      </c>
      <c r="X46" s="9">
        <v>4</v>
      </c>
      <c r="Y46" s="9"/>
      <c r="Z46" s="9">
        <v>12</v>
      </c>
      <c r="AA46" s="9" t="s">
        <v>359</v>
      </c>
      <c r="AB46" s="24">
        <f t="shared" ref="AB46:AB47" si="3">W46*7+X46*6+Y46*5+Z46*1</f>
        <v>50</v>
      </c>
      <c r="AC46" s="9"/>
      <c r="AD46" s="8"/>
    </row>
    <row r="47" spans="1:30" ht="18" customHeight="1" x14ac:dyDescent="0.25">
      <c r="A47" s="9">
        <v>27</v>
      </c>
      <c r="B47" s="9">
        <v>2</v>
      </c>
      <c r="C47" s="9">
        <v>65</v>
      </c>
      <c r="D47" s="9" t="s">
        <v>221</v>
      </c>
      <c r="E47" s="9" t="s">
        <v>222</v>
      </c>
      <c r="F47" s="9" t="s">
        <v>223</v>
      </c>
      <c r="G47" s="9">
        <v>98895130</v>
      </c>
      <c r="H47" s="9"/>
      <c r="I47" s="4">
        <v>291300099388</v>
      </c>
      <c r="J47" s="9"/>
      <c r="K47" s="9">
        <v>3</v>
      </c>
      <c r="L47" s="9"/>
      <c r="M47" s="9">
        <v>2</v>
      </c>
      <c r="N47" s="9"/>
      <c r="O47" s="9"/>
      <c r="P47" s="9"/>
      <c r="Q47" s="9"/>
      <c r="R47" s="9"/>
      <c r="S47" s="9"/>
      <c r="T47" s="9"/>
      <c r="U47" s="9"/>
      <c r="V47" s="9"/>
      <c r="W47" s="9">
        <v>1</v>
      </c>
      <c r="X47" s="9">
        <v>4</v>
      </c>
      <c r="Y47" s="9"/>
      <c r="Z47" s="9">
        <v>15</v>
      </c>
      <c r="AA47" s="9" t="s">
        <v>359</v>
      </c>
      <c r="AB47" s="24">
        <f t="shared" si="3"/>
        <v>46</v>
      </c>
      <c r="AC47" s="9"/>
      <c r="AD47" s="8"/>
    </row>
    <row r="48" spans="1:30" ht="18" customHeight="1" x14ac:dyDescent="0.25">
      <c r="A48" s="9">
        <v>28</v>
      </c>
      <c r="B48" s="9">
        <v>3</v>
      </c>
      <c r="C48" s="9">
        <v>30</v>
      </c>
      <c r="D48" s="9" t="s">
        <v>49</v>
      </c>
      <c r="E48" s="9" t="s">
        <v>50</v>
      </c>
      <c r="F48" s="9" t="s">
        <v>51</v>
      </c>
      <c r="G48" s="9"/>
      <c r="H48" s="9"/>
      <c r="I48" s="4"/>
      <c r="J48" s="9"/>
      <c r="K48" s="9">
        <v>4</v>
      </c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>
        <v>2</v>
      </c>
      <c r="X48" s="9">
        <v>4</v>
      </c>
      <c r="Y48" s="9"/>
      <c r="Z48" s="9">
        <v>30</v>
      </c>
      <c r="AA48" s="9">
        <v>31</v>
      </c>
      <c r="AB48" s="24">
        <f>W48*7+X48*6+Y48*5+Z48*1+AA48*0.9</f>
        <v>95.9</v>
      </c>
      <c r="AC48" s="9"/>
      <c r="AD48" s="8"/>
    </row>
    <row r="49" spans="1:30" s="26" customFormat="1" ht="18" customHeight="1" x14ac:dyDescent="0.25">
      <c r="A49" s="13">
        <v>29</v>
      </c>
      <c r="B49" s="13">
        <v>3</v>
      </c>
      <c r="C49" s="13">
        <v>35</v>
      </c>
      <c r="D49" s="13" t="s">
        <v>52</v>
      </c>
      <c r="E49" s="13" t="s">
        <v>53</v>
      </c>
      <c r="F49" s="13" t="s">
        <v>54</v>
      </c>
      <c r="G49" s="13"/>
      <c r="H49" s="13"/>
      <c r="I49" s="14">
        <v>291300229880</v>
      </c>
      <c r="J49" s="13"/>
      <c r="K49" s="13">
        <v>4</v>
      </c>
      <c r="L49" s="13"/>
      <c r="M49" s="13"/>
      <c r="N49" s="13">
        <v>1</v>
      </c>
      <c r="O49" s="13">
        <v>1</v>
      </c>
      <c r="P49" s="13"/>
      <c r="Q49" s="13"/>
      <c r="R49" s="13"/>
      <c r="S49" s="13"/>
      <c r="T49" s="13"/>
      <c r="U49" s="13"/>
      <c r="V49" s="13"/>
      <c r="W49" s="13">
        <v>6</v>
      </c>
      <c r="X49" s="13">
        <v>5</v>
      </c>
      <c r="Y49" s="13"/>
      <c r="Z49" s="13">
        <v>25</v>
      </c>
      <c r="AA49" s="13">
        <v>40</v>
      </c>
      <c r="AB49" s="24">
        <f t="shared" ref="AB49:AB111" si="4">W49*7+X49*6+Y49*5+Z49*1+AA49*0.9</f>
        <v>133</v>
      </c>
      <c r="AC49" s="13"/>
      <c r="AD49" s="15"/>
    </row>
    <row r="50" spans="1:30" ht="18" customHeight="1" x14ac:dyDescent="0.25">
      <c r="A50" s="9">
        <v>30</v>
      </c>
      <c r="B50" s="9">
        <v>3</v>
      </c>
      <c r="C50" s="9">
        <v>25</v>
      </c>
      <c r="D50" s="9" t="s">
        <v>55</v>
      </c>
      <c r="E50" s="9" t="s">
        <v>56</v>
      </c>
      <c r="F50" s="9" t="s">
        <v>57</v>
      </c>
      <c r="G50" s="9"/>
      <c r="H50" s="9"/>
      <c r="I50" s="4">
        <v>291300068769</v>
      </c>
      <c r="J50" s="9"/>
      <c r="K50" s="9">
        <v>2</v>
      </c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>
        <v>4</v>
      </c>
      <c r="X50" s="9">
        <v>6</v>
      </c>
      <c r="Y50" s="9"/>
      <c r="Z50" s="9">
        <v>40</v>
      </c>
      <c r="AA50" s="9">
        <v>35</v>
      </c>
      <c r="AB50" s="24">
        <f t="shared" si="4"/>
        <v>135.5</v>
      </c>
      <c r="AC50" s="9"/>
      <c r="AD50" s="8"/>
    </row>
    <row r="51" spans="1:30" s="26" customFormat="1" ht="18" customHeight="1" x14ac:dyDescent="0.25">
      <c r="A51" s="13">
        <v>31</v>
      </c>
      <c r="B51" s="13">
        <v>3</v>
      </c>
      <c r="C51" s="13">
        <v>23</v>
      </c>
      <c r="D51" s="13" t="s">
        <v>58</v>
      </c>
      <c r="E51" s="13" t="s">
        <v>59</v>
      </c>
      <c r="F51" s="13" t="s">
        <v>60</v>
      </c>
      <c r="G51" s="13"/>
      <c r="H51" s="13">
        <v>5192355129</v>
      </c>
      <c r="I51" s="14"/>
      <c r="J51" s="13"/>
      <c r="K51" s="13">
        <v>6</v>
      </c>
      <c r="L51" s="13">
        <v>1</v>
      </c>
      <c r="M51" s="13"/>
      <c r="N51" s="13">
        <v>2</v>
      </c>
      <c r="O51" s="13">
        <v>1</v>
      </c>
      <c r="P51" s="13">
        <v>1</v>
      </c>
      <c r="Q51" s="13"/>
      <c r="R51" s="13"/>
      <c r="S51" s="13"/>
      <c r="T51" s="13"/>
      <c r="U51" s="13"/>
      <c r="V51" s="13"/>
      <c r="W51" s="13">
        <v>4</v>
      </c>
      <c r="X51" s="13">
        <v>4</v>
      </c>
      <c r="Y51" s="13"/>
      <c r="Z51" s="13">
        <v>40</v>
      </c>
      <c r="AA51" s="13">
        <v>50</v>
      </c>
      <c r="AB51" s="24">
        <f t="shared" si="4"/>
        <v>137</v>
      </c>
      <c r="AC51" s="13"/>
      <c r="AD51" s="15"/>
    </row>
    <row r="52" spans="1:30" ht="18" customHeight="1" x14ac:dyDescent="0.25">
      <c r="A52" s="9">
        <v>32</v>
      </c>
      <c r="B52" s="9">
        <v>3</v>
      </c>
      <c r="C52" s="9">
        <v>36</v>
      </c>
      <c r="D52" s="9" t="s">
        <v>61</v>
      </c>
      <c r="E52" s="9" t="s">
        <v>62</v>
      </c>
      <c r="F52" s="9" t="s">
        <v>63</v>
      </c>
      <c r="G52" s="9"/>
      <c r="H52" s="9">
        <v>5192098522</v>
      </c>
      <c r="I52" s="4"/>
      <c r="J52" s="9"/>
      <c r="K52" s="9">
        <v>5</v>
      </c>
      <c r="L52" s="9">
        <v>1</v>
      </c>
      <c r="M52" s="9">
        <v>1</v>
      </c>
      <c r="N52" s="9">
        <v>1</v>
      </c>
      <c r="O52" s="9"/>
      <c r="P52" s="9"/>
      <c r="Q52" s="9"/>
      <c r="R52" s="9"/>
      <c r="S52" s="9"/>
      <c r="T52" s="9"/>
      <c r="U52" s="9"/>
      <c r="V52" s="9"/>
      <c r="W52" s="9">
        <v>1</v>
      </c>
      <c r="X52" s="9">
        <v>1</v>
      </c>
      <c r="Y52" s="9"/>
      <c r="Z52" s="9">
        <v>5</v>
      </c>
      <c r="AA52" s="9">
        <v>4</v>
      </c>
      <c r="AB52" s="24">
        <f t="shared" si="4"/>
        <v>21.6</v>
      </c>
      <c r="AC52" s="9"/>
      <c r="AD52" s="8"/>
    </row>
    <row r="53" spans="1:30" s="26" customFormat="1" ht="18" customHeight="1" x14ac:dyDescent="0.25">
      <c r="A53" s="13">
        <v>33</v>
      </c>
      <c r="B53" s="13">
        <v>3</v>
      </c>
      <c r="C53" s="13">
        <v>18</v>
      </c>
      <c r="D53" s="13" t="s">
        <v>64</v>
      </c>
      <c r="E53" s="13" t="s">
        <v>65</v>
      </c>
      <c r="F53" s="13" t="s">
        <v>66</v>
      </c>
      <c r="G53" s="13"/>
      <c r="H53" s="13">
        <v>5192079246</v>
      </c>
      <c r="I53" s="14"/>
      <c r="J53" s="13"/>
      <c r="K53" s="13">
        <v>4</v>
      </c>
      <c r="L53" s="13">
        <v>1</v>
      </c>
      <c r="M53" s="13"/>
      <c r="N53" s="13">
        <v>1</v>
      </c>
      <c r="O53" s="13"/>
      <c r="P53" s="13"/>
      <c r="Q53" s="13"/>
      <c r="R53" s="13"/>
      <c r="S53" s="13"/>
      <c r="T53" s="13"/>
      <c r="U53" s="13"/>
      <c r="V53" s="13"/>
      <c r="W53" s="13">
        <v>6</v>
      </c>
      <c r="X53" s="13">
        <v>5</v>
      </c>
      <c r="Y53" s="13">
        <v>1</v>
      </c>
      <c r="Z53" s="13">
        <v>50</v>
      </c>
      <c r="AA53" s="13">
        <v>45</v>
      </c>
      <c r="AB53" s="24">
        <f t="shared" si="4"/>
        <v>167.5</v>
      </c>
      <c r="AC53" s="13"/>
      <c r="AD53" s="15"/>
    </row>
    <row r="54" spans="1:30" s="26" customFormat="1" ht="18" customHeight="1" x14ac:dyDescent="0.25">
      <c r="A54" s="13">
        <v>34</v>
      </c>
      <c r="B54" s="13">
        <v>3</v>
      </c>
      <c r="C54" s="13">
        <v>35</v>
      </c>
      <c r="D54" s="13" t="s">
        <v>52</v>
      </c>
      <c r="E54" s="13" t="s">
        <v>67</v>
      </c>
      <c r="F54" s="13" t="s">
        <v>68</v>
      </c>
      <c r="G54" s="13"/>
      <c r="H54" s="13"/>
      <c r="I54" s="14">
        <v>291300116119</v>
      </c>
      <c r="J54" s="13"/>
      <c r="K54" s="13">
        <v>8</v>
      </c>
      <c r="L54" s="13">
        <v>1</v>
      </c>
      <c r="M54" s="13"/>
      <c r="N54" s="13">
        <v>2</v>
      </c>
      <c r="O54" s="13">
        <v>2</v>
      </c>
      <c r="P54" s="13"/>
      <c r="Q54" s="13">
        <v>1</v>
      </c>
      <c r="R54" s="13"/>
      <c r="S54" s="13"/>
      <c r="T54" s="13"/>
      <c r="U54" s="13"/>
      <c r="V54" s="13"/>
      <c r="W54" s="13">
        <v>4</v>
      </c>
      <c r="X54" s="13">
        <v>10</v>
      </c>
      <c r="Y54" s="13"/>
      <c r="Z54" s="13">
        <v>40</v>
      </c>
      <c r="AA54" s="13">
        <v>30</v>
      </c>
      <c r="AB54" s="24">
        <f t="shared" si="4"/>
        <v>155</v>
      </c>
      <c r="AC54" s="13"/>
      <c r="AD54" s="15"/>
    </row>
    <row r="55" spans="1:30" s="26" customFormat="1" ht="18" customHeight="1" x14ac:dyDescent="0.25">
      <c r="A55" s="13">
        <v>35</v>
      </c>
      <c r="B55" s="13">
        <v>3</v>
      </c>
      <c r="C55" s="13">
        <v>24</v>
      </c>
      <c r="D55" s="13" t="s">
        <v>69</v>
      </c>
      <c r="E55" s="13" t="s">
        <v>70</v>
      </c>
      <c r="F55" s="13" t="s">
        <v>71</v>
      </c>
      <c r="G55" s="13"/>
      <c r="H55" s="13">
        <v>5192247736</v>
      </c>
      <c r="I55" s="14"/>
      <c r="J55" s="13"/>
      <c r="K55" s="13">
        <v>4</v>
      </c>
      <c r="L55" s="13">
        <v>1</v>
      </c>
      <c r="M55" s="13"/>
      <c r="N55" s="13">
        <v>1</v>
      </c>
      <c r="O55" s="13"/>
      <c r="P55" s="13"/>
      <c r="Q55" s="13">
        <v>1</v>
      </c>
      <c r="R55" s="13"/>
      <c r="S55" s="13"/>
      <c r="T55" s="13"/>
      <c r="U55" s="13"/>
      <c r="V55" s="13"/>
      <c r="W55" s="13">
        <v>3</v>
      </c>
      <c r="X55" s="13">
        <v>5</v>
      </c>
      <c r="Y55" s="13"/>
      <c r="Z55" s="13">
        <v>40</v>
      </c>
      <c r="AA55" s="13">
        <v>25</v>
      </c>
      <c r="AB55" s="24">
        <f t="shared" si="4"/>
        <v>113.5</v>
      </c>
      <c r="AC55" s="13"/>
      <c r="AD55" s="15"/>
    </row>
    <row r="56" spans="1:30" s="26" customFormat="1" ht="18" customHeight="1" x14ac:dyDescent="0.25">
      <c r="A56" s="13">
        <v>36</v>
      </c>
      <c r="B56" s="13">
        <v>3</v>
      </c>
      <c r="C56" s="13">
        <v>35</v>
      </c>
      <c r="D56" s="13" t="s">
        <v>72</v>
      </c>
      <c r="E56" s="13" t="s">
        <v>73</v>
      </c>
      <c r="F56" s="13" t="s">
        <v>74</v>
      </c>
      <c r="G56" s="13"/>
      <c r="H56" s="13">
        <v>5192236359</v>
      </c>
      <c r="I56" s="14"/>
      <c r="J56" s="13"/>
      <c r="K56" s="13">
        <v>4</v>
      </c>
      <c r="L56" s="13">
        <v>1</v>
      </c>
      <c r="M56" s="13"/>
      <c r="N56" s="13">
        <v>1</v>
      </c>
      <c r="O56" s="13"/>
      <c r="P56" s="13"/>
      <c r="Q56" s="13"/>
      <c r="R56" s="13"/>
      <c r="S56" s="13"/>
      <c r="T56" s="13"/>
      <c r="U56" s="13"/>
      <c r="V56" s="13"/>
      <c r="W56" s="13">
        <v>3</v>
      </c>
      <c r="X56" s="13">
        <v>5</v>
      </c>
      <c r="Y56" s="13"/>
      <c r="Z56" s="13">
        <v>15</v>
      </c>
      <c r="AA56" s="13">
        <v>80</v>
      </c>
      <c r="AB56" s="24">
        <f t="shared" si="4"/>
        <v>138</v>
      </c>
      <c r="AC56" s="13"/>
      <c r="AD56" s="15"/>
    </row>
    <row r="57" spans="1:30" s="26" customFormat="1" ht="18" customHeight="1" x14ac:dyDescent="0.25">
      <c r="A57" s="13">
        <v>37</v>
      </c>
      <c r="B57" s="13">
        <v>3</v>
      </c>
      <c r="C57" s="13">
        <v>42</v>
      </c>
      <c r="D57" s="13" t="s">
        <v>75</v>
      </c>
      <c r="E57" s="13" t="s">
        <v>76</v>
      </c>
      <c r="F57" s="13" t="s">
        <v>77</v>
      </c>
      <c r="G57" s="13"/>
      <c r="H57" s="13">
        <v>5192269668</v>
      </c>
      <c r="I57" s="14"/>
      <c r="J57" s="13"/>
      <c r="K57" s="13">
        <v>4</v>
      </c>
      <c r="L57" s="13">
        <v>1</v>
      </c>
      <c r="M57" s="13"/>
      <c r="N57" s="13"/>
      <c r="O57" s="13">
        <v>1</v>
      </c>
      <c r="P57" s="13"/>
      <c r="Q57" s="13"/>
      <c r="R57" s="13"/>
      <c r="S57" s="13"/>
      <c r="T57" s="13"/>
      <c r="U57" s="13"/>
      <c r="V57" s="13"/>
      <c r="W57" s="13">
        <v>4</v>
      </c>
      <c r="X57" s="13">
        <v>3</v>
      </c>
      <c r="Y57" s="13"/>
      <c r="Z57" s="13">
        <v>50</v>
      </c>
      <c r="AA57" s="13">
        <v>50</v>
      </c>
      <c r="AB57" s="24">
        <f t="shared" si="4"/>
        <v>141</v>
      </c>
      <c r="AC57" s="13"/>
      <c r="AD57" s="15"/>
    </row>
    <row r="58" spans="1:30" s="26" customFormat="1" ht="18" customHeight="1" x14ac:dyDescent="0.25">
      <c r="A58" s="13">
        <v>38</v>
      </c>
      <c r="B58" s="13">
        <v>3</v>
      </c>
      <c r="C58" s="13">
        <v>45</v>
      </c>
      <c r="D58" s="13" t="s">
        <v>78</v>
      </c>
      <c r="E58" s="13" t="s">
        <v>79</v>
      </c>
      <c r="F58" s="13" t="s">
        <v>80</v>
      </c>
      <c r="G58" s="13"/>
      <c r="H58" s="13">
        <v>5192217836</v>
      </c>
      <c r="I58" s="14"/>
      <c r="J58" s="13"/>
      <c r="K58" s="13">
        <v>7</v>
      </c>
      <c r="L58" s="13">
        <v>1</v>
      </c>
      <c r="M58" s="13">
        <v>1</v>
      </c>
      <c r="N58" s="13">
        <v>2</v>
      </c>
      <c r="O58" s="13">
        <v>1</v>
      </c>
      <c r="P58" s="13">
        <v>1</v>
      </c>
      <c r="Q58" s="13"/>
      <c r="R58" s="13"/>
      <c r="S58" s="13"/>
      <c r="T58" s="13"/>
      <c r="U58" s="13"/>
      <c r="V58" s="13"/>
      <c r="W58" s="13"/>
      <c r="X58" s="13">
        <v>3</v>
      </c>
      <c r="Y58" s="13"/>
      <c r="Z58" s="13">
        <v>25</v>
      </c>
      <c r="AA58" s="13">
        <v>60</v>
      </c>
      <c r="AB58" s="24">
        <f t="shared" si="4"/>
        <v>97</v>
      </c>
      <c r="AC58" s="13"/>
      <c r="AD58" s="15"/>
    </row>
    <row r="59" spans="1:30" s="26" customFormat="1" ht="20.25" customHeight="1" x14ac:dyDescent="0.25">
      <c r="A59" s="13">
        <v>39</v>
      </c>
      <c r="B59" s="13">
        <v>3</v>
      </c>
      <c r="C59" s="13">
        <v>34</v>
      </c>
      <c r="D59" s="13" t="s">
        <v>81</v>
      </c>
      <c r="E59" s="13" t="s">
        <v>82</v>
      </c>
      <c r="F59" s="13" t="s">
        <v>83</v>
      </c>
      <c r="G59" s="13"/>
      <c r="H59" s="13">
        <v>5192228871</v>
      </c>
      <c r="I59" s="14"/>
      <c r="J59" s="13"/>
      <c r="K59" s="13">
        <v>3</v>
      </c>
      <c r="L59" s="13"/>
      <c r="M59" s="13"/>
      <c r="N59" s="13">
        <v>1</v>
      </c>
      <c r="O59" s="13"/>
      <c r="P59" s="13">
        <v>1</v>
      </c>
      <c r="Q59" s="13"/>
      <c r="R59" s="13"/>
      <c r="S59" s="13"/>
      <c r="T59" s="13"/>
      <c r="U59" s="13"/>
      <c r="V59" s="13"/>
      <c r="W59" s="13">
        <v>3</v>
      </c>
      <c r="X59" s="13">
        <v>3</v>
      </c>
      <c r="Y59" s="13"/>
      <c r="Z59" s="13">
        <v>10</v>
      </c>
      <c r="AA59" s="13">
        <v>20</v>
      </c>
      <c r="AB59" s="24">
        <f t="shared" si="4"/>
        <v>67</v>
      </c>
      <c r="AC59" s="13"/>
      <c r="AD59" s="15"/>
    </row>
    <row r="60" spans="1:30" s="26" customFormat="1" ht="20.25" customHeight="1" x14ac:dyDescent="0.25">
      <c r="A60" s="13">
        <v>40</v>
      </c>
      <c r="B60" s="13">
        <v>3</v>
      </c>
      <c r="C60" s="13">
        <v>13</v>
      </c>
      <c r="D60" s="13" t="s">
        <v>84</v>
      </c>
      <c r="E60" s="13" t="s">
        <v>85</v>
      </c>
      <c r="F60" s="13" t="s">
        <v>86</v>
      </c>
      <c r="G60" s="13"/>
      <c r="H60" s="13"/>
      <c r="I60" s="14"/>
      <c r="J60" s="13"/>
      <c r="K60" s="13">
        <v>4</v>
      </c>
      <c r="L60" s="13">
        <v>1</v>
      </c>
      <c r="M60" s="13"/>
      <c r="N60" s="13">
        <v>1</v>
      </c>
      <c r="O60" s="13"/>
      <c r="P60" s="13"/>
      <c r="Q60" s="13"/>
      <c r="R60" s="13"/>
      <c r="S60" s="13"/>
      <c r="T60" s="13"/>
      <c r="U60" s="13"/>
      <c r="V60" s="13"/>
      <c r="W60" s="13">
        <v>2</v>
      </c>
      <c r="X60" s="13">
        <v>10</v>
      </c>
      <c r="Y60" s="13"/>
      <c r="Z60" s="13">
        <v>30</v>
      </c>
      <c r="AA60" s="13">
        <v>40</v>
      </c>
      <c r="AB60" s="24">
        <f t="shared" si="4"/>
        <v>140</v>
      </c>
      <c r="AC60" s="13"/>
      <c r="AD60" s="15"/>
    </row>
    <row r="61" spans="1:30" s="26" customFormat="1" ht="20.25" customHeight="1" x14ac:dyDescent="0.25">
      <c r="A61" s="13">
        <v>41</v>
      </c>
      <c r="B61" s="13">
        <v>3</v>
      </c>
      <c r="C61" s="13">
        <v>21</v>
      </c>
      <c r="D61" s="13" t="s">
        <v>46</v>
      </c>
      <c r="E61" s="13" t="s">
        <v>87</v>
      </c>
      <c r="F61" s="13" t="s">
        <v>88</v>
      </c>
      <c r="G61" s="13"/>
      <c r="H61" s="13">
        <v>5192224402</v>
      </c>
      <c r="I61" s="14"/>
      <c r="J61" s="13"/>
      <c r="K61" s="13">
        <v>6</v>
      </c>
      <c r="L61" s="13"/>
      <c r="M61" s="13">
        <v>2</v>
      </c>
      <c r="N61" s="13"/>
      <c r="O61" s="13">
        <v>2</v>
      </c>
      <c r="P61" s="13"/>
      <c r="Q61" s="13"/>
      <c r="R61" s="13"/>
      <c r="S61" s="13"/>
      <c r="T61" s="13"/>
      <c r="U61" s="13"/>
      <c r="V61" s="13"/>
      <c r="W61" s="13">
        <v>5</v>
      </c>
      <c r="X61" s="13">
        <v>8</v>
      </c>
      <c r="Y61" s="13">
        <v>0</v>
      </c>
      <c r="Z61" s="13">
        <v>40</v>
      </c>
      <c r="AA61" s="13">
        <v>70</v>
      </c>
      <c r="AB61" s="24">
        <f t="shared" si="4"/>
        <v>186</v>
      </c>
      <c r="AC61" s="13"/>
      <c r="AD61" s="15"/>
    </row>
    <row r="62" spans="1:30" s="26" customFormat="1" ht="24" customHeight="1" x14ac:dyDescent="0.25">
      <c r="A62" s="13">
        <v>42</v>
      </c>
      <c r="B62" s="13">
        <v>3</v>
      </c>
      <c r="C62" s="13">
        <v>27</v>
      </c>
      <c r="D62" s="13" t="s">
        <v>89</v>
      </c>
      <c r="E62" s="13" t="s">
        <v>90</v>
      </c>
      <c r="F62" s="13" t="s">
        <v>91</v>
      </c>
      <c r="G62" s="13"/>
      <c r="H62" s="13">
        <v>5192113020</v>
      </c>
      <c r="I62" s="14"/>
      <c r="J62" s="13"/>
      <c r="K62" s="13">
        <v>3</v>
      </c>
      <c r="L62" s="13">
        <v>1</v>
      </c>
      <c r="M62" s="13"/>
      <c r="N62" s="13"/>
      <c r="O62" s="13"/>
      <c r="P62" s="13">
        <v>1</v>
      </c>
      <c r="Q62" s="13"/>
      <c r="R62" s="13"/>
      <c r="S62" s="13"/>
      <c r="T62" s="13"/>
      <c r="U62" s="13"/>
      <c r="V62" s="13"/>
      <c r="W62" s="13">
        <v>5</v>
      </c>
      <c r="X62" s="13">
        <v>3</v>
      </c>
      <c r="Y62" s="13"/>
      <c r="Z62" s="13">
        <v>70</v>
      </c>
      <c r="AA62" s="13">
        <v>45</v>
      </c>
      <c r="AB62" s="24">
        <f t="shared" si="4"/>
        <v>163.5</v>
      </c>
      <c r="AC62" s="13"/>
      <c r="AD62" s="15"/>
    </row>
    <row r="63" spans="1:30" s="26" customFormat="1" ht="19.5" customHeight="1" x14ac:dyDescent="0.25">
      <c r="A63" s="13">
        <v>43</v>
      </c>
      <c r="B63" s="13">
        <v>3</v>
      </c>
      <c r="C63" s="13">
        <v>16</v>
      </c>
      <c r="D63" s="13" t="s">
        <v>92</v>
      </c>
      <c r="E63" s="13" t="s">
        <v>55</v>
      </c>
      <c r="F63" s="13" t="s">
        <v>93</v>
      </c>
      <c r="G63" s="13"/>
      <c r="H63" s="13"/>
      <c r="I63" s="14"/>
      <c r="J63" s="13"/>
      <c r="K63" s="13">
        <v>5</v>
      </c>
      <c r="L63" s="13"/>
      <c r="M63" s="13">
        <v>1</v>
      </c>
      <c r="N63" s="13">
        <v>1</v>
      </c>
      <c r="O63" s="13">
        <v>1</v>
      </c>
      <c r="P63" s="13"/>
      <c r="Q63" s="13">
        <v>1</v>
      </c>
      <c r="R63" s="13"/>
      <c r="S63" s="13"/>
      <c r="T63" s="13"/>
      <c r="U63" s="13"/>
      <c r="V63" s="13"/>
      <c r="W63" s="13">
        <v>5</v>
      </c>
      <c r="X63" s="13">
        <v>8</v>
      </c>
      <c r="Y63" s="13"/>
      <c r="Z63" s="13">
        <v>20</v>
      </c>
      <c r="AA63" s="13">
        <v>50</v>
      </c>
      <c r="AB63" s="24">
        <f t="shared" si="4"/>
        <v>148</v>
      </c>
      <c r="AC63" s="13"/>
      <c r="AD63" s="15"/>
    </row>
    <row r="64" spans="1:30" ht="19.5" customHeight="1" x14ac:dyDescent="0.25">
      <c r="A64" s="9">
        <v>44</v>
      </c>
      <c r="B64" s="9">
        <v>3</v>
      </c>
      <c r="C64" s="9">
        <v>8</v>
      </c>
      <c r="D64" s="9" t="s">
        <v>94</v>
      </c>
      <c r="E64" s="9" t="s">
        <v>95</v>
      </c>
      <c r="F64" s="9" t="s">
        <v>96</v>
      </c>
      <c r="G64" s="9"/>
      <c r="H64" s="9"/>
      <c r="I64" s="4"/>
      <c r="J64" s="9"/>
      <c r="K64" s="9">
        <v>7</v>
      </c>
      <c r="L64" s="9">
        <v>2</v>
      </c>
      <c r="M64" s="9">
        <v>1</v>
      </c>
      <c r="N64" s="9"/>
      <c r="O64" s="9">
        <v>2</v>
      </c>
      <c r="P64" s="9"/>
      <c r="Q64" s="9"/>
      <c r="R64" s="9"/>
      <c r="S64" s="9"/>
      <c r="T64" s="9"/>
      <c r="U64" s="9"/>
      <c r="V64" s="9"/>
      <c r="W64" s="9">
        <v>1</v>
      </c>
      <c r="X64" s="9">
        <v>1</v>
      </c>
      <c r="Y64" s="9"/>
      <c r="Z64" s="9">
        <v>10</v>
      </c>
      <c r="AA64" s="9">
        <v>30</v>
      </c>
      <c r="AB64" s="24">
        <f t="shared" si="4"/>
        <v>50</v>
      </c>
      <c r="AC64" s="9"/>
      <c r="AD64" s="8"/>
    </row>
    <row r="65" spans="1:30" ht="19.5" customHeight="1" x14ac:dyDescent="0.25">
      <c r="A65" s="9">
        <v>45</v>
      </c>
      <c r="B65" s="9">
        <v>3</v>
      </c>
      <c r="C65" s="9">
        <v>25</v>
      </c>
      <c r="D65" s="9" t="s">
        <v>46</v>
      </c>
      <c r="E65" s="9" t="s">
        <v>47</v>
      </c>
      <c r="F65" s="9" t="s">
        <v>48</v>
      </c>
      <c r="G65" s="9"/>
      <c r="H65" s="9">
        <v>5192021944</v>
      </c>
      <c r="I65" s="4"/>
      <c r="J65" s="9"/>
      <c r="K65" s="9">
        <v>6</v>
      </c>
      <c r="L65" s="9"/>
      <c r="M65" s="9"/>
      <c r="N65" s="9">
        <v>1</v>
      </c>
      <c r="O65" s="9">
        <v>3</v>
      </c>
      <c r="P65" s="9"/>
      <c r="Q65" s="9"/>
      <c r="R65" s="9"/>
      <c r="S65" s="9"/>
      <c r="T65" s="9"/>
      <c r="U65" s="9"/>
      <c r="V65" s="9"/>
      <c r="W65" s="9">
        <v>5</v>
      </c>
      <c r="X65" s="9">
        <v>4</v>
      </c>
      <c r="Y65" s="9"/>
      <c r="Z65" s="9">
        <v>10</v>
      </c>
      <c r="AA65" s="9">
        <v>80</v>
      </c>
      <c r="AB65" s="24">
        <f t="shared" si="4"/>
        <v>141</v>
      </c>
      <c r="AC65" s="9">
        <v>10</v>
      </c>
      <c r="AD65" s="8"/>
    </row>
    <row r="66" spans="1:30" ht="19.5" customHeight="1" x14ac:dyDescent="0.25">
      <c r="A66" s="9">
        <v>46</v>
      </c>
      <c r="B66" s="9">
        <v>3</v>
      </c>
      <c r="C66" s="9">
        <v>15</v>
      </c>
      <c r="D66" s="9" t="s">
        <v>55</v>
      </c>
      <c r="E66" s="9" t="s">
        <v>97</v>
      </c>
      <c r="F66" s="9" t="s">
        <v>98</v>
      </c>
      <c r="G66" s="9"/>
      <c r="H66" s="9"/>
      <c r="I66" s="4"/>
      <c r="J66" s="9"/>
      <c r="K66" s="9">
        <v>4</v>
      </c>
      <c r="L66" s="9"/>
      <c r="M66" s="9">
        <v>1</v>
      </c>
      <c r="N66" s="9"/>
      <c r="O66" s="9">
        <v>1</v>
      </c>
      <c r="P66" s="9"/>
      <c r="Q66" s="9"/>
      <c r="R66" s="9"/>
      <c r="S66" s="9"/>
      <c r="T66" s="9">
        <v>1</v>
      </c>
      <c r="U66" s="9"/>
      <c r="V66" s="9"/>
      <c r="W66" s="9">
        <v>2</v>
      </c>
      <c r="X66" s="9">
        <v>1</v>
      </c>
      <c r="Y66" s="9"/>
      <c r="Z66" s="9">
        <v>12</v>
      </c>
      <c r="AA66" s="9">
        <v>8</v>
      </c>
      <c r="AB66" s="24">
        <f t="shared" si="4"/>
        <v>39.200000000000003</v>
      </c>
      <c r="AC66" s="9"/>
      <c r="AD66" s="8"/>
    </row>
    <row r="67" spans="1:30" s="26" customFormat="1" ht="19.5" customHeight="1" x14ac:dyDescent="0.25">
      <c r="A67" s="13">
        <v>47</v>
      </c>
      <c r="B67" s="13">
        <v>3</v>
      </c>
      <c r="C67" s="13">
        <v>25</v>
      </c>
      <c r="D67" s="13" t="s">
        <v>99</v>
      </c>
      <c r="E67" s="13" t="s">
        <v>365</v>
      </c>
      <c r="F67" s="13" t="s">
        <v>100</v>
      </c>
      <c r="G67" s="13"/>
      <c r="H67" s="13"/>
      <c r="I67" s="14"/>
      <c r="J67" s="13"/>
      <c r="K67" s="13">
        <v>5</v>
      </c>
      <c r="L67" s="13">
        <v>1</v>
      </c>
      <c r="M67" s="13">
        <v>1</v>
      </c>
      <c r="N67" s="13"/>
      <c r="O67" s="13">
        <v>1</v>
      </c>
      <c r="P67" s="13"/>
      <c r="Q67" s="13"/>
      <c r="R67" s="13"/>
      <c r="S67" s="13"/>
      <c r="T67" s="13"/>
      <c r="U67" s="13"/>
      <c r="V67" s="13"/>
      <c r="W67" s="13">
        <v>4</v>
      </c>
      <c r="X67" s="13">
        <v>6</v>
      </c>
      <c r="Y67" s="13"/>
      <c r="Z67" s="13">
        <v>20</v>
      </c>
      <c r="AA67" s="13">
        <v>60</v>
      </c>
      <c r="AB67" s="24">
        <f t="shared" si="4"/>
        <v>138</v>
      </c>
      <c r="AC67" s="13"/>
      <c r="AD67" s="15"/>
    </row>
    <row r="68" spans="1:30" s="26" customFormat="1" ht="19.5" customHeight="1" x14ac:dyDescent="0.25">
      <c r="A68" s="13">
        <v>48</v>
      </c>
      <c r="B68" s="13">
        <v>4</v>
      </c>
      <c r="C68" s="13">
        <v>60</v>
      </c>
      <c r="D68" s="13" t="s">
        <v>101</v>
      </c>
      <c r="E68" s="13" t="s">
        <v>102</v>
      </c>
      <c r="F68" s="13" t="s">
        <v>103</v>
      </c>
      <c r="G68" s="13">
        <v>93054744</v>
      </c>
      <c r="H68" s="13">
        <v>5192222029</v>
      </c>
      <c r="I68" s="14"/>
      <c r="J68" s="13">
        <v>1</v>
      </c>
      <c r="K68" s="13">
        <v>7</v>
      </c>
      <c r="L68" s="13"/>
      <c r="M68" s="13">
        <v>3</v>
      </c>
      <c r="N68" s="13"/>
      <c r="O68" s="13">
        <v>1</v>
      </c>
      <c r="P68" s="13"/>
      <c r="Q68" s="13">
        <v>1</v>
      </c>
      <c r="R68" s="13"/>
      <c r="S68" s="13"/>
      <c r="T68" s="13"/>
      <c r="U68" s="13"/>
      <c r="V68" s="13"/>
      <c r="W68" s="13">
        <v>3</v>
      </c>
      <c r="X68" s="13">
        <v>10</v>
      </c>
      <c r="Y68" s="13"/>
      <c r="Z68" s="13">
        <v>35</v>
      </c>
      <c r="AA68" s="13">
        <v>65</v>
      </c>
      <c r="AB68" s="24">
        <f t="shared" si="4"/>
        <v>174.5</v>
      </c>
      <c r="AC68" s="13">
        <v>4</v>
      </c>
      <c r="AD68" s="15"/>
    </row>
    <row r="69" spans="1:30" ht="19.5" customHeight="1" x14ac:dyDescent="0.25">
      <c r="A69" s="9">
        <v>49</v>
      </c>
      <c r="B69" s="9">
        <v>4</v>
      </c>
      <c r="C69" s="9">
        <v>60</v>
      </c>
      <c r="D69" s="9" t="s">
        <v>104</v>
      </c>
      <c r="E69" s="9" t="s">
        <v>105</v>
      </c>
      <c r="F69" s="9" t="s">
        <v>106</v>
      </c>
      <c r="G69" s="9"/>
      <c r="H69" s="9"/>
      <c r="I69" s="4">
        <v>291300211180</v>
      </c>
      <c r="J69" s="9">
        <v>1</v>
      </c>
      <c r="K69" s="9">
        <v>2</v>
      </c>
      <c r="L69" s="9">
        <v>1</v>
      </c>
      <c r="M69" s="9"/>
      <c r="N69" s="9"/>
      <c r="O69" s="9"/>
      <c r="P69" s="9"/>
      <c r="Q69" s="9"/>
      <c r="R69" s="9">
        <v>1</v>
      </c>
      <c r="S69" s="9"/>
      <c r="T69" s="9"/>
      <c r="U69" s="9"/>
      <c r="V69" s="9"/>
      <c r="W69" s="9">
        <v>1</v>
      </c>
      <c r="X69" s="9">
        <v>4</v>
      </c>
      <c r="Y69" s="9"/>
      <c r="Z69" s="9">
        <v>14</v>
      </c>
      <c r="AA69" s="9">
        <v>27</v>
      </c>
      <c r="AB69" s="24">
        <f t="shared" si="4"/>
        <v>69.3</v>
      </c>
      <c r="AC69" s="9">
        <v>2</v>
      </c>
      <c r="AD69" s="8"/>
    </row>
    <row r="70" spans="1:30" ht="19.5" customHeight="1" x14ac:dyDescent="0.25">
      <c r="A70" s="9">
        <v>50</v>
      </c>
      <c r="B70" s="9">
        <v>4</v>
      </c>
      <c r="C70" s="9">
        <v>70</v>
      </c>
      <c r="D70" s="9" t="s">
        <v>107</v>
      </c>
      <c r="E70" s="9" t="s">
        <v>108</v>
      </c>
      <c r="F70" s="9" t="s">
        <v>109</v>
      </c>
      <c r="G70" s="9"/>
      <c r="H70" s="9">
        <v>5192134404</v>
      </c>
      <c r="I70" s="4"/>
      <c r="J70" s="9"/>
      <c r="K70" s="9">
        <v>3</v>
      </c>
      <c r="L70" s="9"/>
      <c r="M70" s="9"/>
      <c r="N70" s="9"/>
      <c r="O70" s="9">
        <v>1</v>
      </c>
      <c r="P70" s="9"/>
      <c r="Q70" s="9"/>
      <c r="R70" s="9"/>
      <c r="S70" s="9"/>
      <c r="T70" s="9">
        <v>1</v>
      </c>
      <c r="U70" s="9"/>
      <c r="V70" s="9"/>
      <c r="W70" s="9"/>
      <c r="X70" s="9"/>
      <c r="Y70" s="9"/>
      <c r="Z70" s="9">
        <v>5</v>
      </c>
      <c r="AA70" s="9">
        <v>7</v>
      </c>
      <c r="AB70" s="24">
        <f t="shared" si="4"/>
        <v>11.3</v>
      </c>
      <c r="AC70" s="9"/>
      <c r="AD70" s="8"/>
    </row>
    <row r="71" spans="1:30" ht="19.5" customHeight="1" x14ac:dyDescent="0.25">
      <c r="A71" s="9">
        <v>51</v>
      </c>
      <c r="B71" s="9">
        <v>4</v>
      </c>
      <c r="C71" s="9">
        <v>80</v>
      </c>
      <c r="D71" s="9" t="s">
        <v>110</v>
      </c>
      <c r="E71" s="9" t="s">
        <v>111</v>
      </c>
      <c r="F71" s="9" t="s">
        <v>112</v>
      </c>
      <c r="G71" s="9"/>
      <c r="H71" s="9">
        <v>5180671883</v>
      </c>
      <c r="I71" s="4"/>
      <c r="J71" s="9"/>
      <c r="K71" s="9">
        <v>9</v>
      </c>
      <c r="L71" s="9"/>
      <c r="M71" s="9">
        <v>3</v>
      </c>
      <c r="N71" s="9"/>
      <c r="O71" s="9">
        <v>2</v>
      </c>
      <c r="P71" s="9"/>
      <c r="Q71" s="9"/>
      <c r="R71" s="9"/>
      <c r="S71" s="9"/>
      <c r="T71" s="9"/>
      <c r="U71" s="9"/>
      <c r="V71" s="9"/>
      <c r="W71" s="9"/>
      <c r="X71" s="9">
        <v>3</v>
      </c>
      <c r="Y71" s="9"/>
      <c r="Z71" s="9">
        <v>7</v>
      </c>
      <c r="AA71" s="9">
        <v>15</v>
      </c>
      <c r="AB71" s="24">
        <f t="shared" si="4"/>
        <v>38.5</v>
      </c>
      <c r="AC71" s="9"/>
      <c r="AD71" s="8"/>
    </row>
    <row r="72" spans="1:30" ht="19.5" customHeight="1" x14ac:dyDescent="0.25">
      <c r="A72" s="9">
        <v>52</v>
      </c>
      <c r="B72" s="9"/>
      <c r="C72" s="9">
        <v>70</v>
      </c>
      <c r="D72" s="9" t="s">
        <v>113</v>
      </c>
      <c r="E72" s="9" t="s">
        <v>114</v>
      </c>
      <c r="F72" s="9" t="s">
        <v>115</v>
      </c>
      <c r="G72" s="9"/>
      <c r="H72" s="9"/>
      <c r="I72" s="4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24">
        <f t="shared" si="4"/>
        <v>0</v>
      </c>
      <c r="AC72" s="9"/>
      <c r="AD72" s="8"/>
    </row>
    <row r="73" spans="1:30" ht="19.5" customHeight="1" x14ac:dyDescent="0.25">
      <c r="A73" s="9">
        <v>53</v>
      </c>
      <c r="B73" s="9">
        <v>4</v>
      </c>
      <c r="C73" s="9">
        <v>70</v>
      </c>
      <c r="D73" s="9" t="s">
        <v>116</v>
      </c>
      <c r="E73" s="9" t="s">
        <v>117</v>
      </c>
      <c r="F73" s="9" t="s">
        <v>118</v>
      </c>
      <c r="G73" s="9"/>
      <c r="H73" s="9"/>
      <c r="I73" s="4">
        <v>291300164830</v>
      </c>
      <c r="J73" s="9"/>
      <c r="K73" s="9">
        <v>4</v>
      </c>
      <c r="L73" s="9"/>
      <c r="M73" s="9"/>
      <c r="N73" s="9"/>
      <c r="O73" s="9">
        <v>1</v>
      </c>
      <c r="P73" s="9"/>
      <c r="Q73" s="9"/>
      <c r="R73" s="9"/>
      <c r="S73" s="9"/>
      <c r="T73" s="9">
        <v>1</v>
      </c>
      <c r="U73" s="9"/>
      <c r="V73" s="9"/>
      <c r="W73" s="9">
        <v>1</v>
      </c>
      <c r="X73" s="9">
        <v>10</v>
      </c>
      <c r="Y73" s="9"/>
      <c r="Z73" s="9">
        <v>6</v>
      </c>
      <c r="AA73" s="9">
        <v>49</v>
      </c>
      <c r="AB73" s="24">
        <f t="shared" si="4"/>
        <v>117.1</v>
      </c>
      <c r="AC73" s="9"/>
      <c r="AD73" s="8"/>
    </row>
    <row r="74" spans="1:30" s="26" customFormat="1" ht="19.5" customHeight="1" x14ac:dyDescent="0.25">
      <c r="A74" s="13">
        <v>54</v>
      </c>
      <c r="B74" s="13">
        <v>4</v>
      </c>
      <c r="C74" s="13">
        <v>70</v>
      </c>
      <c r="D74" s="13" t="s">
        <v>119</v>
      </c>
      <c r="E74" s="13" t="s">
        <v>120</v>
      </c>
      <c r="F74" s="13" t="s">
        <v>121</v>
      </c>
      <c r="G74" s="13"/>
      <c r="H74" s="13">
        <v>5192198118</v>
      </c>
      <c r="I74" s="14"/>
      <c r="J74" s="13"/>
      <c r="K74" s="13">
        <v>4</v>
      </c>
      <c r="L74" s="13"/>
      <c r="M74" s="13"/>
      <c r="N74" s="13">
        <v>2</v>
      </c>
      <c r="O74" s="13"/>
      <c r="P74" s="13"/>
      <c r="Q74" s="13"/>
      <c r="R74" s="13"/>
      <c r="S74" s="13"/>
      <c r="T74" s="13"/>
      <c r="U74" s="13"/>
      <c r="V74" s="13"/>
      <c r="W74" s="13">
        <v>2</v>
      </c>
      <c r="X74" s="13">
        <v>7</v>
      </c>
      <c r="Y74" s="13"/>
      <c r="Z74" s="13">
        <v>56</v>
      </c>
      <c r="AA74" s="13">
        <v>62</v>
      </c>
      <c r="AB74" s="24">
        <f t="shared" si="4"/>
        <v>167.8</v>
      </c>
      <c r="AC74" s="13"/>
      <c r="AD74" s="15"/>
    </row>
    <row r="75" spans="1:30" s="26" customFormat="1" ht="19.5" customHeight="1" x14ac:dyDescent="0.25">
      <c r="A75" s="13">
        <v>55</v>
      </c>
      <c r="B75" s="13">
        <v>4</v>
      </c>
      <c r="C75" s="13">
        <v>70</v>
      </c>
      <c r="D75" s="13" t="s">
        <v>122</v>
      </c>
      <c r="E75" s="13" t="s">
        <v>123</v>
      </c>
      <c r="F75" s="13" t="s">
        <v>124</v>
      </c>
      <c r="G75" s="13"/>
      <c r="H75" s="13"/>
      <c r="I75" s="14"/>
      <c r="J75" s="13"/>
      <c r="K75" s="13">
        <v>3</v>
      </c>
      <c r="L75" s="13">
        <v>1</v>
      </c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>
        <v>1</v>
      </c>
      <c r="X75" s="13">
        <v>3</v>
      </c>
      <c r="Y75" s="13"/>
      <c r="Z75" s="13">
        <v>4</v>
      </c>
      <c r="AA75" s="13">
        <v>41</v>
      </c>
      <c r="AB75" s="24">
        <f t="shared" si="4"/>
        <v>65.900000000000006</v>
      </c>
      <c r="AC75" s="13"/>
      <c r="AD75" s="15"/>
    </row>
    <row r="76" spans="1:30" s="26" customFormat="1" ht="19.5" customHeight="1" x14ac:dyDescent="0.25">
      <c r="A76" s="13">
        <v>56</v>
      </c>
      <c r="B76" s="13">
        <v>4</v>
      </c>
      <c r="C76" s="13">
        <v>70</v>
      </c>
      <c r="D76" s="13" t="s">
        <v>113</v>
      </c>
      <c r="E76" s="13" t="s">
        <v>125</v>
      </c>
      <c r="F76" s="13" t="s">
        <v>126</v>
      </c>
      <c r="G76" s="13"/>
      <c r="H76" s="13">
        <v>5192125081</v>
      </c>
      <c r="I76" s="14"/>
      <c r="J76" s="13"/>
      <c r="K76" s="13">
        <v>4</v>
      </c>
      <c r="L76" s="13">
        <v>2</v>
      </c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>
        <v>6</v>
      </c>
      <c r="Y76" s="13"/>
      <c r="Z76" s="13">
        <v>6</v>
      </c>
      <c r="AA76" s="13">
        <v>38</v>
      </c>
      <c r="AB76" s="24">
        <f t="shared" si="4"/>
        <v>76.2</v>
      </c>
      <c r="AC76" s="13"/>
      <c r="AD76" s="15"/>
    </row>
    <row r="77" spans="1:30" s="26" customFormat="1" ht="19.5" customHeight="1" x14ac:dyDescent="0.25">
      <c r="A77" s="13">
        <v>57</v>
      </c>
      <c r="B77" s="13">
        <v>4</v>
      </c>
      <c r="C77" s="13">
        <v>70</v>
      </c>
      <c r="D77" s="13" t="s">
        <v>127</v>
      </c>
      <c r="E77" s="13" t="s">
        <v>128</v>
      </c>
      <c r="F77" s="13" t="s">
        <v>129</v>
      </c>
      <c r="G77" s="13"/>
      <c r="H77" s="13">
        <v>5192086550</v>
      </c>
      <c r="I77" s="14"/>
      <c r="J77" s="13"/>
      <c r="K77" s="13">
        <v>3</v>
      </c>
      <c r="L77" s="13">
        <v>1</v>
      </c>
      <c r="M77" s="13">
        <v>1</v>
      </c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>
        <v>2</v>
      </c>
      <c r="Y77" s="13"/>
      <c r="Z77" s="13">
        <v>13</v>
      </c>
      <c r="AA77" s="13">
        <v>21</v>
      </c>
      <c r="AB77" s="24">
        <f t="shared" si="4"/>
        <v>43.900000000000006</v>
      </c>
      <c r="AC77" s="13"/>
      <c r="AD77" s="15"/>
    </row>
    <row r="78" spans="1:30" s="26" customFormat="1" ht="19.5" customHeight="1" x14ac:dyDescent="0.25">
      <c r="A78" s="13">
        <v>58</v>
      </c>
      <c r="B78" s="13">
        <v>5</v>
      </c>
      <c r="C78" s="13">
        <v>70</v>
      </c>
      <c r="D78" s="13" t="s">
        <v>130</v>
      </c>
      <c r="E78" s="13" t="s">
        <v>131</v>
      </c>
      <c r="F78" s="13" t="s">
        <v>132</v>
      </c>
      <c r="G78" s="13"/>
      <c r="H78" s="13"/>
      <c r="I78" s="14">
        <v>291300200744</v>
      </c>
      <c r="J78" s="13"/>
      <c r="K78" s="13">
        <v>6</v>
      </c>
      <c r="L78" s="13">
        <v>1</v>
      </c>
      <c r="M78" s="13"/>
      <c r="N78" s="13">
        <v>3</v>
      </c>
      <c r="O78" s="13"/>
      <c r="P78" s="13"/>
      <c r="Q78" s="13"/>
      <c r="R78" s="13"/>
      <c r="S78" s="13"/>
      <c r="T78" s="13"/>
      <c r="U78" s="13"/>
      <c r="V78" s="13"/>
      <c r="W78" s="13">
        <v>2</v>
      </c>
      <c r="X78" s="13">
        <v>4</v>
      </c>
      <c r="Y78" s="13"/>
      <c r="Z78" s="13">
        <v>30</v>
      </c>
      <c r="AA78" s="13">
        <v>30</v>
      </c>
      <c r="AB78" s="24">
        <f t="shared" si="4"/>
        <v>95</v>
      </c>
      <c r="AC78" s="13"/>
      <c r="AD78" s="15"/>
    </row>
    <row r="79" spans="1:30" s="26" customFormat="1" ht="19.5" customHeight="1" x14ac:dyDescent="0.25">
      <c r="A79" s="13">
        <v>59</v>
      </c>
      <c r="B79" s="13">
        <v>5</v>
      </c>
      <c r="C79" s="13">
        <v>65</v>
      </c>
      <c r="D79" s="13" t="s">
        <v>133</v>
      </c>
      <c r="E79" s="13" t="s">
        <v>134</v>
      </c>
      <c r="F79" s="13" t="s">
        <v>135</v>
      </c>
      <c r="G79" s="13"/>
      <c r="H79" s="13"/>
      <c r="I79" s="14">
        <v>291300146517</v>
      </c>
      <c r="J79" s="13"/>
      <c r="K79" s="13">
        <v>5</v>
      </c>
      <c r="L79" s="13"/>
      <c r="M79" s="13">
        <v>1</v>
      </c>
      <c r="N79" s="13">
        <v>1</v>
      </c>
      <c r="O79" s="13"/>
      <c r="P79" s="13"/>
      <c r="Q79" s="13">
        <v>1</v>
      </c>
      <c r="R79" s="13"/>
      <c r="S79" s="13"/>
      <c r="T79" s="13">
        <v>1</v>
      </c>
      <c r="U79" s="13"/>
      <c r="V79" s="13"/>
      <c r="W79" s="13">
        <v>4</v>
      </c>
      <c r="X79" s="13">
        <v>9</v>
      </c>
      <c r="Y79" s="13">
        <v>1</v>
      </c>
      <c r="Z79" s="13">
        <v>41</v>
      </c>
      <c r="AA79" s="13">
        <v>65</v>
      </c>
      <c r="AB79" s="24">
        <f t="shared" si="4"/>
        <v>186.5</v>
      </c>
      <c r="AC79" s="13"/>
      <c r="AD79" s="15"/>
    </row>
    <row r="80" spans="1:30" s="26" customFormat="1" ht="19.5" customHeight="1" x14ac:dyDescent="0.25">
      <c r="A80" s="13">
        <v>60</v>
      </c>
      <c r="B80" s="13">
        <v>5</v>
      </c>
      <c r="C80" s="13">
        <v>15</v>
      </c>
      <c r="D80" s="13" t="s">
        <v>136</v>
      </c>
      <c r="E80" s="13" t="s">
        <v>134</v>
      </c>
      <c r="F80" s="13" t="s">
        <v>137</v>
      </c>
      <c r="G80" s="13"/>
      <c r="H80" s="13"/>
      <c r="I80" s="14">
        <v>291300232057</v>
      </c>
      <c r="J80" s="13"/>
      <c r="K80" s="13">
        <v>5</v>
      </c>
      <c r="L80" s="13"/>
      <c r="M80" s="13"/>
      <c r="N80" s="13"/>
      <c r="O80" s="13">
        <v>1</v>
      </c>
      <c r="P80" s="13"/>
      <c r="Q80" s="13"/>
      <c r="R80" s="13"/>
      <c r="S80" s="13"/>
      <c r="T80" s="13"/>
      <c r="U80" s="13"/>
      <c r="V80" s="13"/>
      <c r="W80" s="13">
        <v>1</v>
      </c>
      <c r="X80" s="13">
        <v>4</v>
      </c>
      <c r="Y80" s="13"/>
      <c r="Z80" s="13">
        <v>40</v>
      </c>
      <c r="AA80" s="13">
        <v>50</v>
      </c>
      <c r="AB80" s="24">
        <f t="shared" si="4"/>
        <v>116</v>
      </c>
      <c r="AC80" s="13"/>
      <c r="AD80" s="15"/>
    </row>
    <row r="81" spans="1:30" s="26" customFormat="1" ht="19.5" customHeight="1" x14ac:dyDescent="0.25">
      <c r="A81" s="13">
        <v>61</v>
      </c>
      <c r="B81" s="13">
        <v>5</v>
      </c>
      <c r="C81" s="13">
        <v>30</v>
      </c>
      <c r="D81" s="13" t="s">
        <v>138</v>
      </c>
      <c r="E81" s="13" t="s">
        <v>139</v>
      </c>
      <c r="F81" s="13" t="s">
        <v>140</v>
      </c>
      <c r="G81" s="13"/>
      <c r="H81" s="13"/>
      <c r="I81" s="14">
        <v>291300201423</v>
      </c>
      <c r="J81" s="13"/>
      <c r="K81" s="13">
        <v>5</v>
      </c>
      <c r="L81" s="13"/>
      <c r="M81" s="13">
        <v>1</v>
      </c>
      <c r="N81" s="13"/>
      <c r="O81" s="13">
        <v>1</v>
      </c>
      <c r="P81" s="13"/>
      <c r="Q81" s="13"/>
      <c r="R81" s="13"/>
      <c r="S81" s="13"/>
      <c r="T81" s="13"/>
      <c r="U81" s="13"/>
      <c r="V81" s="13"/>
      <c r="W81" s="13">
        <v>2</v>
      </c>
      <c r="X81" s="13">
        <v>6</v>
      </c>
      <c r="Y81" s="13">
        <v>5</v>
      </c>
      <c r="Z81" s="13">
        <v>60</v>
      </c>
      <c r="AA81" s="13">
        <v>60</v>
      </c>
      <c r="AB81" s="24">
        <f t="shared" si="4"/>
        <v>189</v>
      </c>
      <c r="AC81" s="13"/>
      <c r="AD81" s="15"/>
    </row>
    <row r="82" spans="1:30" s="26" customFormat="1" ht="19.5" customHeight="1" x14ac:dyDescent="0.25">
      <c r="A82" s="13">
        <v>62</v>
      </c>
      <c r="B82" s="13">
        <v>5</v>
      </c>
      <c r="C82" s="13">
        <v>25</v>
      </c>
      <c r="D82" s="13" t="s">
        <v>141</v>
      </c>
      <c r="E82" s="13" t="s">
        <v>142</v>
      </c>
      <c r="F82" s="13" t="s">
        <v>143</v>
      </c>
      <c r="G82" s="13"/>
      <c r="H82" s="13"/>
      <c r="I82" s="14">
        <v>291300082048</v>
      </c>
      <c r="J82" s="13"/>
      <c r="K82" s="13">
        <v>5</v>
      </c>
      <c r="L82" s="13"/>
      <c r="M82" s="13">
        <v>1</v>
      </c>
      <c r="N82" s="13">
        <v>2</v>
      </c>
      <c r="O82" s="13"/>
      <c r="P82" s="13"/>
      <c r="Q82" s="13"/>
      <c r="R82" s="13"/>
      <c r="S82" s="13"/>
      <c r="T82" s="13"/>
      <c r="U82" s="13"/>
      <c r="V82" s="13"/>
      <c r="W82" s="13"/>
      <c r="X82" s="13">
        <v>2</v>
      </c>
      <c r="Y82" s="13"/>
      <c r="Z82" s="13">
        <v>30</v>
      </c>
      <c r="AA82" s="13">
        <v>50</v>
      </c>
      <c r="AB82" s="24">
        <f t="shared" si="4"/>
        <v>87</v>
      </c>
      <c r="AC82" s="13"/>
      <c r="AD82" s="15"/>
    </row>
    <row r="83" spans="1:30" s="26" customFormat="1" ht="19.5" customHeight="1" x14ac:dyDescent="0.25">
      <c r="A83" s="13">
        <v>63</v>
      </c>
      <c r="B83" s="13">
        <v>5</v>
      </c>
      <c r="C83" s="13">
        <v>25</v>
      </c>
      <c r="D83" s="13" t="s">
        <v>144</v>
      </c>
      <c r="E83" s="13" t="s">
        <v>145</v>
      </c>
      <c r="F83" s="13" t="s">
        <v>146</v>
      </c>
      <c r="G83" s="13"/>
      <c r="H83" s="13"/>
      <c r="I83" s="14">
        <v>291300192865</v>
      </c>
      <c r="J83" s="13"/>
      <c r="K83" s="13">
        <v>5</v>
      </c>
      <c r="L83" s="13">
        <v>1</v>
      </c>
      <c r="M83" s="13"/>
      <c r="N83" s="13">
        <v>1</v>
      </c>
      <c r="O83" s="13">
        <v>1</v>
      </c>
      <c r="P83" s="13"/>
      <c r="Q83" s="13"/>
      <c r="R83" s="13"/>
      <c r="S83" s="13"/>
      <c r="T83" s="13"/>
      <c r="U83" s="13"/>
      <c r="V83" s="13"/>
      <c r="W83" s="13">
        <v>4</v>
      </c>
      <c r="X83" s="13">
        <v>10</v>
      </c>
      <c r="Y83" s="13"/>
      <c r="Z83" s="13">
        <v>53</v>
      </c>
      <c r="AA83" s="13">
        <v>45</v>
      </c>
      <c r="AB83" s="24">
        <f t="shared" si="4"/>
        <v>181.5</v>
      </c>
      <c r="AC83" s="13"/>
      <c r="AD83" s="15"/>
    </row>
    <row r="84" spans="1:30" s="26" customFormat="1" ht="19.5" customHeight="1" x14ac:dyDescent="0.25">
      <c r="A84" s="13">
        <v>64</v>
      </c>
      <c r="B84" s="13">
        <v>5</v>
      </c>
      <c r="C84" s="13">
        <v>18</v>
      </c>
      <c r="D84" s="13" t="s">
        <v>122</v>
      </c>
      <c r="E84" s="13" t="s">
        <v>147</v>
      </c>
      <c r="F84" s="13" t="s">
        <v>148</v>
      </c>
      <c r="G84" s="13"/>
      <c r="H84" s="13"/>
      <c r="I84" s="14">
        <v>291300124441</v>
      </c>
      <c r="J84" s="13"/>
      <c r="K84" s="13">
        <v>6</v>
      </c>
      <c r="L84" s="13">
        <v>1</v>
      </c>
      <c r="M84" s="13">
        <v>1</v>
      </c>
      <c r="N84" s="13">
        <v>1</v>
      </c>
      <c r="O84" s="13">
        <v>1</v>
      </c>
      <c r="P84" s="13"/>
      <c r="Q84" s="13"/>
      <c r="R84" s="13"/>
      <c r="S84" s="13"/>
      <c r="T84" s="13"/>
      <c r="U84" s="13"/>
      <c r="V84" s="13"/>
      <c r="W84" s="13">
        <v>3</v>
      </c>
      <c r="X84" s="13">
        <v>4</v>
      </c>
      <c r="Y84" s="13"/>
      <c r="Z84" s="13">
        <v>40</v>
      </c>
      <c r="AA84" s="13">
        <v>50</v>
      </c>
      <c r="AB84" s="24">
        <f t="shared" si="4"/>
        <v>130</v>
      </c>
      <c r="AC84" s="13"/>
      <c r="AD84" s="15"/>
    </row>
    <row r="85" spans="1:30" ht="19.5" customHeight="1" x14ac:dyDescent="0.25">
      <c r="A85" s="9">
        <v>65</v>
      </c>
      <c r="B85" s="9">
        <v>5</v>
      </c>
      <c r="C85" s="9">
        <v>30</v>
      </c>
      <c r="D85" s="9" t="s">
        <v>149</v>
      </c>
      <c r="E85" s="9" t="s">
        <v>150</v>
      </c>
      <c r="F85" s="9" t="s">
        <v>151</v>
      </c>
      <c r="G85" s="9"/>
      <c r="H85" s="9"/>
      <c r="I85" s="4">
        <v>291300086193</v>
      </c>
      <c r="J85" s="9"/>
      <c r="K85" s="9">
        <v>6</v>
      </c>
      <c r="L85" s="9">
        <v>1</v>
      </c>
      <c r="M85" s="9">
        <v>2</v>
      </c>
      <c r="N85" s="9"/>
      <c r="O85" s="9">
        <v>1</v>
      </c>
      <c r="P85" s="9"/>
      <c r="Q85" s="9"/>
      <c r="R85" s="9"/>
      <c r="S85" s="9"/>
      <c r="T85" s="9"/>
      <c r="U85" s="9"/>
      <c r="V85" s="9"/>
      <c r="W85" s="9">
        <v>1</v>
      </c>
      <c r="X85" s="9">
        <v>1</v>
      </c>
      <c r="Y85" s="9"/>
      <c r="Z85" s="9">
        <v>20</v>
      </c>
      <c r="AA85" s="9">
        <v>15</v>
      </c>
      <c r="AB85" s="24">
        <f t="shared" si="4"/>
        <v>46.5</v>
      </c>
      <c r="AC85" s="9"/>
      <c r="AD85" s="8"/>
    </row>
    <row r="86" spans="1:30" ht="19.5" customHeight="1" x14ac:dyDescent="0.25">
      <c r="A86" s="9">
        <v>66</v>
      </c>
      <c r="B86" s="9">
        <v>5</v>
      </c>
      <c r="C86" s="9">
        <v>15</v>
      </c>
      <c r="D86" s="9" t="s">
        <v>152</v>
      </c>
      <c r="E86" s="9" t="s">
        <v>153</v>
      </c>
      <c r="F86" s="9" t="s">
        <v>154</v>
      </c>
      <c r="G86" s="9"/>
      <c r="H86" s="9"/>
      <c r="I86" s="4">
        <v>291300073240</v>
      </c>
      <c r="J86" s="9"/>
      <c r="K86" s="9">
        <v>6</v>
      </c>
      <c r="L86" s="9">
        <v>1</v>
      </c>
      <c r="M86" s="9">
        <v>2</v>
      </c>
      <c r="N86" s="9">
        <v>1</v>
      </c>
      <c r="O86" s="9"/>
      <c r="P86" s="9"/>
      <c r="Q86" s="9"/>
      <c r="R86" s="9"/>
      <c r="S86" s="9"/>
      <c r="T86" s="9"/>
      <c r="U86" s="9"/>
      <c r="V86" s="9"/>
      <c r="W86" s="9">
        <v>4</v>
      </c>
      <c r="X86" s="9">
        <v>10</v>
      </c>
      <c r="Y86" s="9">
        <v>1</v>
      </c>
      <c r="Z86" s="9">
        <v>5</v>
      </c>
      <c r="AA86" s="9">
        <v>50</v>
      </c>
      <c r="AB86" s="24">
        <f t="shared" si="4"/>
        <v>143</v>
      </c>
      <c r="AC86" s="9"/>
      <c r="AD86" s="8"/>
    </row>
    <row r="87" spans="1:30" ht="19.5" customHeight="1" x14ac:dyDescent="0.25">
      <c r="A87" s="9">
        <v>67</v>
      </c>
      <c r="B87" s="9">
        <v>5</v>
      </c>
      <c r="C87" s="9">
        <v>15</v>
      </c>
      <c r="D87" s="9" t="s">
        <v>155</v>
      </c>
      <c r="E87" s="9" t="s">
        <v>156</v>
      </c>
      <c r="F87" s="9" t="s">
        <v>157</v>
      </c>
      <c r="G87" s="9"/>
      <c r="H87" s="9">
        <v>5192231226</v>
      </c>
      <c r="I87" s="4"/>
      <c r="J87" s="9"/>
      <c r="K87" s="9">
        <v>6</v>
      </c>
      <c r="L87" s="9">
        <v>1</v>
      </c>
      <c r="M87" s="9">
        <v>1</v>
      </c>
      <c r="N87" s="9">
        <v>1</v>
      </c>
      <c r="O87" s="9">
        <v>1</v>
      </c>
      <c r="P87" s="9"/>
      <c r="Q87" s="9">
        <v>1</v>
      </c>
      <c r="R87" s="9"/>
      <c r="S87" s="9"/>
      <c r="T87" s="9"/>
      <c r="U87" s="9"/>
      <c r="V87" s="9"/>
      <c r="W87" s="9">
        <v>1</v>
      </c>
      <c r="X87" s="9">
        <v>5</v>
      </c>
      <c r="Y87" s="9">
        <v>1</v>
      </c>
      <c r="Z87" s="9">
        <v>20</v>
      </c>
      <c r="AA87" s="9">
        <v>25</v>
      </c>
      <c r="AB87" s="24">
        <f t="shared" si="4"/>
        <v>84.5</v>
      </c>
      <c r="AC87" s="9"/>
      <c r="AD87" s="8"/>
    </row>
    <row r="88" spans="1:30" ht="19.5" customHeight="1" x14ac:dyDescent="0.25">
      <c r="A88" s="9">
        <v>68</v>
      </c>
      <c r="B88" s="9">
        <v>5</v>
      </c>
      <c r="C88" s="9">
        <v>65</v>
      </c>
      <c r="D88" s="9" t="s">
        <v>158</v>
      </c>
      <c r="E88" s="9" t="s">
        <v>159</v>
      </c>
      <c r="F88" s="9" t="s">
        <v>160</v>
      </c>
      <c r="G88" s="9"/>
      <c r="H88" s="9"/>
      <c r="I88" s="4">
        <v>291300098486</v>
      </c>
      <c r="J88" s="9"/>
      <c r="K88" s="9">
        <v>7</v>
      </c>
      <c r="L88" s="9"/>
      <c r="M88" s="9">
        <v>2</v>
      </c>
      <c r="N88" s="9"/>
      <c r="O88" s="9">
        <v>2</v>
      </c>
      <c r="P88" s="9"/>
      <c r="Q88" s="9"/>
      <c r="R88" s="9">
        <v>1</v>
      </c>
      <c r="S88" s="9"/>
      <c r="T88" s="9"/>
      <c r="U88" s="9"/>
      <c r="V88" s="9"/>
      <c r="W88" s="9">
        <v>7</v>
      </c>
      <c r="X88" s="9">
        <v>5</v>
      </c>
      <c r="Y88" s="9"/>
      <c r="Z88" s="9">
        <v>40</v>
      </c>
      <c r="AA88" s="9">
        <v>35</v>
      </c>
      <c r="AB88" s="24">
        <f t="shared" si="4"/>
        <v>150.5</v>
      </c>
      <c r="AC88" s="9"/>
      <c r="AD88" s="8"/>
    </row>
    <row r="89" spans="1:30" ht="19.5" customHeight="1" x14ac:dyDescent="0.25">
      <c r="A89" s="9">
        <v>69</v>
      </c>
      <c r="B89" s="9">
        <v>5</v>
      </c>
      <c r="C89" s="9">
        <v>30</v>
      </c>
      <c r="D89" s="9" t="s">
        <v>161</v>
      </c>
      <c r="E89" s="9" t="s">
        <v>162</v>
      </c>
      <c r="F89" s="9" t="s">
        <v>163</v>
      </c>
      <c r="G89" s="9"/>
      <c r="H89" s="9"/>
      <c r="I89" s="4">
        <v>291300124464</v>
      </c>
      <c r="J89" s="9"/>
      <c r="K89" s="9">
        <v>5</v>
      </c>
      <c r="L89" s="9"/>
      <c r="M89" s="9"/>
      <c r="N89" s="9"/>
      <c r="O89" s="9">
        <v>1</v>
      </c>
      <c r="P89" s="9"/>
      <c r="Q89" s="9"/>
      <c r="R89" s="9"/>
      <c r="S89" s="9"/>
      <c r="T89" s="9"/>
      <c r="U89" s="9"/>
      <c r="V89" s="9"/>
      <c r="W89" s="9">
        <v>8</v>
      </c>
      <c r="X89" s="9">
        <v>6</v>
      </c>
      <c r="Y89" s="9">
        <v>1</v>
      </c>
      <c r="Z89" s="9">
        <v>50</v>
      </c>
      <c r="AA89" s="9">
        <v>40</v>
      </c>
      <c r="AB89" s="24">
        <f t="shared" si="4"/>
        <v>183</v>
      </c>
      <c r="AC89" s="9"/>
      <c r="AD89" s="8"/>
    </row>
    <row r="90" spans="1:30" ht="18" customHeight="1" x14ac:dyDescent="0.25">
      <c r="A90" s="9">
        <v>70</v>
      </c>
      <c r="B90" s="9">
        <v>5</v>
      </c>
      <c r="C90" s="9">
        <v>10</v>
      </c>
      <c r="D90" s="9" t="s">
        <v>164</v>
      </c>
      <c r="E90" s="9" t="s">
        <v>165</v>
      </c>
      <c r="F90" s="9" t="s">
        <v>166</v>
      </c>
      <c r="G90" s="9"/>
      <c r="H90" s="9">
        <v>5192230379</v>
      </c>
      <c r="I90" s="4"/>
      <c r="J90" s="9"/>
      <c r="K90" s="9">
        <v>5</v>
      </c>
      <c r="L90" s="9">
        <v>1</v>
      </c>
      <c r="M90" s="9"/>
      <c r="N90" s="9">
        <v>2</v>
      </c>
      <c r="O90" s="9"/>
      <c r="P90" s="9">
        <v>1</v>
      </c>
      <c r="Q90" s="9"/>
      <c r="R90" s="9"/>
      <c r="S90" s="9"/>
      <c r="T90" s="9"/>
      <c r="U90" s="9"/>
      <c r="V90" s="9"/>
      <c r="W90" s="9">
        <v>4</v>
      </c>
      <c r="X90" s="9">
        <v>8</v>
      </c>
      <c r="Y90" s="9"/>
      <c r="Z90" s="9">
        <v>10</v>
      </c>
      <c r="AA90" s="9">
        <v>60</v>
      </c>
      <c r="AB90" s="24">
        <f t="shared" si="4"/>
        <v>140</v>
      </c>
      <c r="AC90" s="9"/>
      <c r="AD90" s="8"/>
    </row>
    <row r="91" spans="1:30" ht="18" customHeight="1" x14ac:dyDescent="0.25">
      <c r="A91" s="9">
        <v>71</v>
      </c>
      <c r="B91" s="9">
        <v>5</v>
      </c>
      <c r="C91" s="9">
        <v>25</v>
      </c>
      <c r="D91" s="9" t="s">
        <v>167</v>
      </c>
      <c r="E91" s="9" t="s">
        <v>168</v>
      </c>
      <c r="F91" s="9" t="s">
        <v>169</v>
      </c>
      <c r="G91" s="9"/>
      <c r="H91" s="9"/>
      <c r="I91" s="4">
        <v>291300066493</v>
      </c>
      <c r="J91" s="9"/>
      <c r="K91" s="9">
        <v>5</v>
      </c>
      <c r="L91" s="9"/>
      <c r="M91" s="9">
        <v>1</v>
      </c>
      <c r="N91" s="9">
        <v>1</v>
      </c>
      <c r="O91" s="9">
        <v>1</v>
      </c>
      <c r="P91" s="9">
        <v>1</v>
      </c>
      <c r="Q91" s="9"/>
      <c r="R91" s="9"/>
      <c r="S91" s="9"/>
      <c r="T91" s="9"/>
      <c r="U91" s="9"/>
      <c r="V91" s="9"/>
      <c r="W91" s="9">
        <v>1</v>
      </c>
      <c r="X91" s="9">
        <v>3</v>
      </c>
      <c r="Y91" s="9"/>
      <c r="Z91" s="9">
        <v>30</v>
      </c>
      <c r="AA91" s="9">
        <v>15</v>
      </c>
      <c r="AB91" s="24">
        <f t="shared" si="4"/>
        <v>68.5</v>
      </c>
      <c r="AC91" s="9"/>
      <c r="AD91" s="8"/>
    </row>
    <row r="92" spans="1:30" ht="18" customHeight="1" x14ac:dyDescent="0.25">
      <c r="A92" s="9">
        <v>72</v>
      </c>
      <c r="B92" s="9">
        <v>5</v>
      </c>
      <c r="C92" s="9">
        <v>20</v>
      </c>
      <c r="D92" s="9" t="s">
        <v>170</v>
      </c>
      <c r="E92" s="9" t="s">
        <v>171</v>
      </c>
      <c r="F92" s="9" t="s">
        <v>172</v>
      </c>
      <c r="G92" s="9"/>
      <c r="H92" s="9"/>
      <c r="I92" s="4">
        <v>291300062528</v>
      </c>
      <c r="J92" s="9"/>
      <c r="K92" s="9">
        <v>5</v>
      </c>
      <c r="L92" s="9">
        <v>1</v>
      </c>
      <c r="M92" s="9"/>
      <c r="N92" s="9"/>
      <c r="O92" s="9">
        <v>2</v>
      </c>
      <c r="P92" s="9"/>
      <c r="Q92" s="9"/>
      <c r="R92" s="9"/>
      <c r="S92" s="9"/>
      <c r="T92" s="9"/>
      <c r="U92" s="9"/>
      <c r="V92" s="9"/>
      <c r="W92" s="9">
        <v>3</v>
      </c>
      <c r="X92" s="9">
        <v>4</v>
      </c>
      <c r="Y92" s="9"/>
      <c r="Z92" s="9">
        <v>10</v>
      </c>
      <c r="AA92" s="9">
        <v>10</v>
      </c>
      <c r="AB92" s="24">
        <f t="shared" si="4"/>
        <v>64</v>
      </c>
      <c r="AC92" s="9"/>
      <c r="AD92" s="8"/>
    </row>
    <row r="93" spans="1:30" s="28" customFormat="1" ht="18" customHeight="1" x14ac:dyDescent="0.25">
      <c r="A93" s="16">
        <v>73</v>
      </c>
      <c r="B93" s="16">
        <v>5</v>
      </c>
      <c r="C93" s="16">
        <v>30</v>
      </c>
      <c r="D93" s="16" t="s">
        <v>173</v>
      </c>
      <c r="E93" s="16" t="s">
        <v>174</v>
      </c>
      <c r="F93" s="16" t="s">
        <v>175</v>
      </c>
      <c r="G93" s="16"/>
      <c r="H93" s="16"/>
      <c r="I93" s="17">
        <v>291300087662</v>
      </c>
      <c r="J93" s="16"/>
      <c r="K93" s="16">
        <v>3</v>
      </c>
      <c r="L93" s="16"/>
      <c r="M93" s="16">
        <v>1</v>
      </c>
      <c r="N93" s="16"/>
      <c r="O93" s="16"/>
      <c r="P93" s="16"/>
      <c r="Q93" s="16"/>
      <c r="R93" s="16"/>
      <c r="S93" s="16"/>
      <c r="T93" s="16"/>
      <c r="U93" s="16"/>
      <c r="V93" s="16"/>
      <c r="W93" s="16">
        <v>8</v>
      </c>
      <c r="X93" s="16">
        <v>6</v>
      </c>
      <c r="Y93" s="16">
        <v>1</v>
      </c>
      <c r="Z93" s="16">
        <v>50</v>
      </c>
      <c r="AA93" s="16">
        <v>60</v>
      </c>
      <c r="AB93" s="27">
        <v>200</v>
      </c>
      <c r="AC93" s="16"/>
      <c r="AD93" s="18"/>
    </row>
    <row r="94" spans="1:30" ht="18" customHeight="1" x14ac:dyDescent="0.25">
      <c r="A94" s="9">
        <v>74</v>
      </c>
      <c r="B94" s="9">
        <v>5</v>
      </c>
      <c r="C94" s="9">
        <v>65</v>
      </c>
      <c r="D94" s="9" t="s">
        <v>176</v>
      </c>
      <c r="E94" s="9" t="s">
        <v>177</v>
      </c>
      <c r="F94" s="9" t="s">
        <v>178</v>
      </c>
      <c r="G94" s="9"/>
      <c r="H94" s="9"/>
      <c r="I94" s="4">
        <v>291300144966</v>
      </c>
      <c r="J94" s="9"/>
      <c r="K94" s="9">
        <v>6</v>
      </c>
      <c r="L94" s="9">
        <v>1</v>
      </c>
      <c r="M94" s="9">
        <v>2</v>
      </c>
      <c r="N94" s="9"/>
      <c r="O94" s="9">
        <v>1</v>
      </c>
      <c r="P94" s="9">
        <v>1</v>
      </c>
      <c r="Q94" s="9"/>
      <c r="R94" s="9"/>
      <c r="S94" s="9"/>
      <c r="T94" s="9"/>
      <c r="U94" s="9"/>
      <c r="V94" s="9"/>
      <c r="W94" s="9">
        <v>5</v>
      </c>
      <c r="X94" s="9">
        <v>5</v>
      </c>
      <c r="Y94" s="9"/>
      <c r="Z94" s="9">
        <v>50</v>
      </c>
      <c r="AA94" s="9">
        <v>60</v>
      </c>
      <c r="AB94" s="24">
        <f t="shared" si="4"/>
        <v>169</v>
      </c>
      <c r="AC94" s="9"/>
      <c r="AD94" s="8"/>
    </row>
    <row r="95" spans="1:30" ht="18" customHeight="1" x14ac:dyDescent="0.25">
      <c r="A95" s="9">
        <v>75</v>
      </c>
      <c r="B95" s="9">
        <v>5</v>
      </c>
      <c r="C95" s="9">
        <v>18</v>
      </c>
      <c r="D95" s="9" t="s">
        <v>179</v>
      </c>
      <c r="E95" s="9" t="s">
        <v>180</v>
      </c>
      <c r="F95" s="9" t="s">
        <v>181</v>
      </c>
      <c r="G95" s="9"/>
      <c r="H95" s="9">
        <v>5192248173</v>
      </c>
      <c r="I95" s="4"/>
      <c r="J95" s="9"/>
      <c r="K95" s="9">
        <v>2</v>
      </c>
      <c r="L95" s="9"/>
      <c r="M95" s="9">
        <v>1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>
        <v>5</v>
      </c>
      <c r="Y95" s="9"/>
      <c r="Z95" s="9">
        <v>10</v>
      </c>
      <c r="AA95" s="9">
        <v>23</v>
      </c>
      <c r="AB95" s="24">
        <f t="shared" si="4"/>
        <v>60.7</v>
      </c>
      <c r="AC95" s="9"/>
      <c r="AD95" s="8"/>
    </row>
    <row r="96" spans="1:30" ht="18" customHeight="1" x14ac:dyDescent="0.25">
      <c r="A96" s="9">
        <v>76</v>
      </c>
      <c r="B96" s="9">
        <v>5</v>
      </c>
      <c r="C96" s="9">
        <v>30</v>
      </c>
      <c r="D96" s="9" t="s">
        <v>358</v>
      </c>
      <c r="E96" s="9" t="s">
        <v>182</v>
      </c>
      <c r="F96" s="9" t="s">
        <v>183</v>
      </c>
      <c r="G96" s="9"/>
      <c r="H96" s="9"/>
      <c r="I96" s="4">
        <v>291300171418</v>
      </c>
      <c r="J96" s="9"/>
      <c r="K96" s="9">
        <v>3</v>
      </c>
      <c r="L96" s="9"/>
      <c r="M96" s="9"/>
      <c r="N96" s="9"/>
      <c r="O96" s="9">
        <v>1</v>
      </c>
      <c r="P96" s="9"/>
      <c r="Q96" s="9">
        <v>1</v>
      </c>
      <c r="R96" s="9">
        <v>1</v>
      </c>
      <c r="S96" s="9"/>
      <c r="T96" s="9"/>
      <c r="U96" s="9"/>
      <c r="V96" s="9"/>
      <c r="W96" s="9">
        <v>1</v>
      </c>
      <c r="X96" s="9">
        <v>2</v>
      </c>
      <c r="Y96" s="9"/>
      <c r="Z96" s="9">
        <v>10</v>
      </c>
      <c r="AA96" s="9">
        <v>8</v>
      </c>
      <c r="AB96" s="24">
        <f t="shared" si="4"/>
        <v>36.200000000000003</v>
      </c>
      <c r="AC96" s="9"/>
      <c r="AD96" s="8"/>
    </row>
    <row r="97" spans="1:30" ht="18" customHeight="1" x14ac:dyDescent="0.25">
      <c r="A97" s="9">
        <v>77</v>
      </c>
      <c r="B97" s="9">
        <v>5</v>
      </c>
      <c r="C97" s="9"/>
      <c r="D97" s="9" t="s">
        <v>184</v>
      </c>
      <c r="E97" s="9" t="s">
        <v>185</v>
      </c>
      <c r="F97" s="9" t="s">
        <v>186</v>
      </c>
      <c r="G97" s="9"/>
      <c r="H97" s="9"/>
      <c r="I97" s="4">
        <v>291300203114</v>
      </c>
      <c r="J97" s="9"/>
      <c r="K97" s="9">
        <v>8</v>
      </c>
      <c r="L97" s="9"/>
      <c r="M97" s="9">
        <v>2</v>
      </c>
      <c r="N97" s="9"/>
      <c r="O97" s="9">
        <v>2</v>
      </c>
      <c r="P97" s="9"/>
      <c r="Q97" s="9">
        <v>1</v>
      </c>
      <c r="R97" s="9"/>
      <c r="S97" s="9"/>
      <c r="T97" s="9"/>
      <c r="U97" s="9"/>
      <c r="V97" s="9"/>
      <c r="W97" s="9">
        <v>1</v>
      </c>
      <c r="X97" s="9">
        <v>3</v>
      </c>
      <c r="Y97" s="9"/>
      <c r="Z97" s="9">
        <v>12</v>
      </c>
      <c r="AA97" s="9">
        <v>20</v>
      </c>
      <c r="AB97" s="24">
        <f t="shared" si="4"/>
        <v>55</v>
      </c>
      <c r="AC97" s="9"/>
      <c r="AD97" s="8"/>
    </row>
    <row r="98" spans="1:30" x14ac:dyDescent="0.25">
      <c r="A98" s="9">
        <v>78</v>
      </c>
      <c r="B98" s="9">
        <v>6</v>
      </c>
      <c r="C98" s="9">
        <v>11</v>
      </c>
      <c r="D98" s="9" t="s">
        <v>224</v>
      </c>
      <c r="E98" s="9" t="s">
        <v>225</v>
      </c>
      <c r="F98" s="9" t="s">
        <v>226</v>
      </c>
      <c r="G98" s="9">
        <v>95416066</v>
      </c>
      <c r="H98" s="9">
        <v>5180501616</v>
      </c>
      <c r="I98" s="19"/>
      <c r="J98" s="9"/>
      <c r="K98" s="19">
        <v>3</v>
      </c>
      <c r="L98" s="9">
        <v>1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1</v>
      </c>
      <c r="T98" s="9">
        <v>0</v>
      </c>
      <c r="U98" s="9">
        <v>0</v>
      </c>
      <c r="V98" s="9">
        <v>1</v>
      </c>
      <c r="W98" s="9">
        <v>1</v>
      </c>
      <c r="X98" s="9">
        <v>2</v>
      </c>
      <c r="Y98" s="9">
        <v>0</v>
      </c>
      <c r="Z98" s="9">
        <v>30</v>
      </c>
      <c r="AA98" s="9">
        <v>15</v>
      </c>
      <c r="AB98" s="24">
        <f t="shared" si="4"/>
        <v>62.5</v>
      </c>
      <c r="AC98" s="9"/>
      <c r="AD98" s="8"/>
    </row>
    <row r="99" spans="1:30" x14ac:dyDescent="0.25">
      <c r="A99" s="9">
        <v>79</v>
      </c>
      <c r="B99" s="9">
        <v>6</v>
      </c>
      <c r="C99" s="9">
        <v>30</v>
      </c>
      <c r="D99" s="9" t="s">
        <v>227</v>
      </c>
      <c r="E99" s="9" t="s">
        <v>228</v>
      </c>
      <c r="F99" s="9" t="s">
        <v>229</v>
      </c>
      <c r="G99" s="9" t="s">
        <v>230</v>
      </c>
      <c r="H99" s="9"/>
      <c r="I99" s="4">
        <v>291300199020</v>
      </c>
      <c r="J99" s="9"/>
      <c r="K99" s="9">
        <v>4</v>
      </c>
      <c r="L99" s="9">
        <v>1</v>
      </c>
      <c r="M99" s="9">
        <v>0</v>
      </c>
      <c r="N99" s="9">
        <v>0</v>
      </c>
      <c r="O99" s="9">
        <v>0</v>
      </c>
      <c r="P99" s="9">
        <v>1</v>
      </c>
      <c r="Q99" s="9">
        <v>0</v>
      </c>
      <c r="R99" s="9">
        <v>0</v>
      </c>
      <c r="S99" s="9">
        <v>1</v>
      </c>
      <c r="T99" s="9">
        <v>0</v>
      </c>
      <c r="U99" s="9">
        <v>0</v>
      </c>
      <c r="V99" s="9">
        <v>0</v>
      </c>
      <c r="W99" s="9">
        <v>1</v>
      </c>
      <c r="X99" s="9">
        <v>2</v>
      </c>
      <c r="Y99" s="3"/>
      <c r="Z99" s="9">
        <v>20</v>
      </c>
      <c r="AA99" s="9">
        <v>6</v>
      </c>
      <c r="AB99" s="24">
        <f t="shared" si="4"/>
        <v>44.4</v>
      </c>
      <c r="AC99" s="3"/>
    </row>
    <row r="100" spans="1:30" ht="20.25" customHeight="1" x14ac:dyDescent="0.25">
      <c r="A100" s="9">
        <v>80</v>
      </c>
      <c r="B100" s="9">
        <v>6</v>
      </c>
      <c r="C100" s="9">
        <v>40</v>
      </c>
      <c r="D100" s="9" t="s">
        <v>231</v>
      </c>
      <c r="E100" s="9" t="s">
        <v>232</v>
      </c>
      <c r="F100" s="9" t="s">
        <v>233</v>
      </c>
      <c r="G100" s="9" t="s">
        <v>230</v>
      </c>
      <c r="H100" s="9"/>
      <c r="I100" s="4">
        <v>291300159068</v>
      </c>
      <c r="J100" s="9">
        <v>1</v>
      </c>
      <c r="K100" s="9">
        <v>5</v>
      </c>
      <c r="L100" s="9">
        <v>0</v>
      </c>
      <c r="M100" s="9">
        <v>0</v>
      </c>
      <c r="N100" s="9">
        <v>0</v>
      </c>
      <c r="O100" s="9">
        <v>2</v>
      </c>
      <c r="P100" s="9">
        <v>0</v>
      </c>
      <c r="Q100" s="9">
        <v>0</v>
      </c>
      <c r="R100" s="9">
        <v>0</v>
      </c>
      <c r="S100" s="9">
        <v>1</v>
      </c>
      <c r="T100" s="9">
        <v>0</v>
      </c>
      <c r="U100" s="9">
        <v>0</v>
      </c>
      <c r="V100" s="9">
        <v>0</v>
      </c>
      <c r="W100" s="9">
        <v>4</v>
      </c>
      <c r="X100" s="9">
        <v>10</v>
      </c>
      <c r="Y100" s="3"/>
      <c r="Z100" s="9">
        <v>60</v>
      </c>
      <c r="AA100" s="9">
        <v>40</v>
      </c>
      <c r="AB100" s="24">
        <f t="shared" si="4"/>
        <v>184</v>
      </c>
      <c r="AC100" s="3"/>
    </row>
    <row r="101" spans="1:30" x14ac:dyDescent="0.25">
      <c r="A101" s="9">
        <v>81</v>
      </c>
      <c r="B101" s="9">
        <v>6</v>
      </c>
      <c r="C101" s="9">
        <v>35</v>
      </c>
      <c r="D101" s="9" t="s">
        <v>234</v>
      </c>
      <c r="E101" s="9" t="s">
        <v>235</v>
      </c>
      <c r="F101" s="9" t="s">
        <v>236</v>
      </c>
      <c r="G101" s="9" t="s">
        <v>230</v>
      </c>
      <c r="H101" s="9">
        <v>5192175098</v>
      </c>
      <c r="I101" s="4"/>
      <c r="J101" s="9">
        <v>0</v>
      </c>
      <c r="K101" s="9">
        <v>5</v>
      </c>
      <c r="L101" s="9">
        <v>0</v>
      </c>
      <c r="M101" s="9">
        <v>1</v>
      </c>
      <c r="N101" s="9"/>
      <c r="O101" s="9">
        <v>2</v>
      </c>
      <c r="P101" s="9">
        <v>0</v>
      </c>
      <c r="Q101" s="9">
        <v>0</v>
      </c>
      <c r="R101" s="9">
        <v>0</v>
      </c>
      <c r="S101" s="9">
        <v>1</v>
      </c>
      <c r="T101" s="9">
        <v>0</v>
      </c>
      <c r="U101" s="9">
        <v>0</v>
      </c>
      <c r="V101" s="9">
        <v>1</v>
      </c>
      <c r="W101" s="9">
        <v>0</v>
      </c>
      <c r="X101" s="9">
        <v>12</v>
      </c>
      <c r="Y101" s="3"/>
      <c r="Z101" s="9">
        <v>35</v>
      </c>
      <c r="AA101" s="9">
        <v>90</v>
      </c>
      <c r="AB101" s="24">
        <f t="shared" si="4"/>
        <v>188</v>
      </c>
      <c r="AC101" s="3"/>
    </row>
    <row r="102" spans="1:30" x14ac:dyDescent="0.25">
      <c r="A102" s="9">
        <v>82</v>
      </c>
      <c r="B102" s="9">
        <v>6</v>
      </c>
      <c r="C102" s="9">
        <v>2</v>
      </c>
      <c r="D102" s="9" t="s">
        <v>237</v>
      </c>
      <c r="E102" s="9" t="s">
        <v>238</v>
      </c>
      <c r="F102" s="9" t="s">
        <v>239</v>
      </c>
      <c r="G102" s="9">
        <v>98141407</v>
      </c>
      <c r="H102" s="9"/>
      <c r="I102" s="4">
        <v>291300121806</v>
      </c>
      <c r="J102" s="9">
        <v>0</v>
      </c>
      <c r="K102" s="9">
        <v>2</v>
      </c>
      <c r="L102" s="9">
        <v>0</v>
      </c>
      <c r="M102" s="9">
        <v>0</v>
      </c>
      <c r="N102" s="9">
        <v>0</v>
      </c>
      <c r="O102" s="9">
        <v>0</v>
      </c>
      <c r="P102" s="9">
        <v>1</v>
      </c>
      <c r="Q102" s="9">
        <v>0</v>
      </c>
      <c r="R102" s="9">
        <v>0</v>
      </c>
      <c r="S102" s="9">
        <v>1</v>
      </c>
      <c r="T102" s="9">
        <v>0</v>
      </c>
      <c r="U102" s="9">
        <v>0</v>
      </c>
      <c r="V102" s="9">
        <v>0</v>
      </c>
      <c r="W102" s="9">
        <v>1</v>
      </c>
      <c r="X102" s="9">
        <v>2</v>
      </c>
      <c r="Y102" s="3"/>
      <c r="Z102" s="9">
        <v>12</v>
      </c>
      <c r="AA102" s="9">
        <v>22</v>
      </c>
      <c r="AB102" s="24">
        <f t="shared" si="4"/>
        <v>50.8</v>
      </c>
      <c r="AC102" s="3"/>
    </row>
    <row r="103" spans="1:30" x14ac:dyDescent="0.25">
      <c r="A103" s="9">
        <v>83</v>
      </c>
      <c r="B103" s="9">
        <v>6</v>
      </c>
      <c r="C103" s="9">
        <v>10</v>
      </c>
      <c r="D103" s="9" t="s">
        <v>240</v>
      </c>
      <c r="E103" s="9" t="s">
        <v>188</v>
      </c>
      <c r="F103" s="9" t="s">
        <v>241</v>
      </c>
      <c r="G103" s="9" t="s">
        <v>230</v>
      </c>
      <c r="H103" s="9">
        <v>5192229852</v>
      </c>
      <c r="I103" s="4"/>
      <c r="J103" s="9">
        <v>0</v>
      </c>
      <c r="K103" s="9">
        <v>3</v>
      </c>
      <c r="L103" s="9">
        <v>1</v>
      </c>
      <c r="M103" s="9"/>
      <c r="N103" s="9">
        <v>1</v>
      </c>
      <c r="O103" s="9">
        <v>0</v>
      </c>
      <c r="P103" s="9">
        <v>0</v>
      </c>
      <c r="Q103" s="9">
        <v>0</v>
      </c>
      <c r="R103" s="9">
        <v>0</v>
      </c>
      <c r="S103" s="9">
        <v>2</v>
      </c>
      <c r="T103" s="9">
        <v>0</v>
      </c>
      <c r="U103" s="9">
        <v>0</v>
      </c>
      <c r="V103" s="9">
        <v>0</v>
      </c>
      <c r="W103" s="9">
        <v>4</v>
      </c>
      <c r="X103" s="9">
        <v>4</v>
      </c>
      <c r="Y103" s="3"/>
      <c r="Z103" s="9">
        <v>64</v>
      </c>
      <c r="AA103" s="9">
        <v>45</v>
      </c>
      <c r="AB103" s="24">
        <f t="shared" si="4"/>
        <v>156.5</v>
      </c>
      <c r="AC103" s="3"/>
    </row>
    <row r="104" spans="1:30" x14ac:dyDescent="0.25">
      <c r="A104" s="9">
        <v>84</v>
      </c>
      <c r="B104" s="9">
        <v>6</v>
      </c>
      <c r="C104" s="9">
        <v>18</v>
      </c>
      <c r="D104" s="9" t="s">
        <v>242</v>
      </c>
      <c r="E104" s="9" t="s">
        <v>243</v>
      </c>
      <c r="F104" s="9" t="s">
        <v>244</v>
      </c>
      <c r="G104" s="9">
        <v>98939324</v>
      </c>
      <c r="H104" s="9"/>
      <c r="I104" s="4">
        <v>291300102081</v>
      </c>
      <c r="J104" s="9">
        <v>0</v>
      </c>
      <c r="K104" s="9">
        <v>3</v>
      </c>
      <c r="L104" s="9">
        <v>1</v>
      </c>
      <c r="M104" s="9">
        <v>0</v>
      </c>
      <c r="N104" s="9">
        <v>0</v>
      </c>
      <c r="O104" s="9">
        <v>0</v>
      </c>
      <c r="P104" s="9">
        <v>0</v>
      </c>
      <c r="Q104" s="9">
        <v>1</v>
      </c>
      <c r="R104" s="9">
        <v>0</v>
      </c>
      <c r="S104" s="9">
        <v>1</v>
      </c>
      <c r="T104" s="9">
        <v>0</v>
      </c>
      <c r="U104" s="9">
        <v>0</v>
      </c>
      <c r="V104" s="9">
        <v>0</v>
      </c>
      <c r="W104" s="9">
        <v>2</v>
      </c>
      <c r="X104" s="9">
        <v>4</v>
      </c>
      <c r="Y104" s="3"/>
      <c r="Z104" s="9">
        <v>47</v>
      </c>
      <c r="AA104" s="9">
        <v>76</v>
      </c>
      <c r="AB104" s="24">
        <f t="shared" si="4"/>
        <v>153.4</v>
      </c>
      <c r="AC104" s="3"/>
    </row>
    <row r="105" spans="1:30" ht="21" customHeight="1" x14ac:dyDescent="0.25">
      <c r="A105" s="9">
        <v>85</v>
      </c>
      <c r="B105" s="9">
        <v>6</v>
      </c>
      <c r="C105" s="9">
        <v>40</v>
      </c>
      <c r="D105" s="9" t="s">
        <v>245</v>
      </c>
      <c r="E105" s="9" t="s">
        <v>246</v>
      </c>
      <c r="F105" s="9" t="s">
        <v>247</v>
      </c>
      <c r="G105" s="9">
        <v>98195282</v>
      </c>
      <c r="H105" s="9" t="s">
        <v>248</v>
      </c>
      <c r="I105" s="4"/>
      <c r="J105" s="9">
        <v>1</v>
      </c>
      <c r="K105" s="9">
        <v>3</v>
      </c>
      <c r="L105" s="9"/>
      <c r="M105" s="9">
        <v>1</v>
      </c>
      <c r="N105" s="9"/>
      <c r="O105" s="9">
        <v>2</v>
      </c>
      <c r="P105" s="9"/>
      <c r="Q105" s="9"/>
      <c r="R105" s="9"/>
      <c r="S105" s="9"/>
      <c r="T105" s="9"/>
      <c r="U105" s="9"/>
      <c r="V105" s="9"/>
      <c r="W105" s="9">
        <v>3</v>
      </c>
      <c r="X105" s="9">
        <v>2</v>
      </c>
      <c r="Y105" s="3"/>
      <c r="Z105" s="9">
        <v>20</v>
      </c>
      <c r="AA105" s="9">
        <v>80</v>
      </c>
      <c r="AB105" s="24">
        <f t="shared" si="4"/>
        <v>125</v>
      </c>
      <c r="AC105" s="3"/>
    </row>
    <row r="106" spans="1:30" x14ac:dyDescent="0.25">
      <c r="A106" s="9">
        <v>86</v>
      </c>
      <c r="B106" s="9">
        <v>6</v>
      </c>
      <c r="C106" s="9">
        <v>30</v>
      </c>
      <c r="D106" s="9" t="s">
        <v>249</v>
      </c>
      <c r="E106" s="9" t="s">
        <v>250</v>
      </c>
      <c r="F106" s="9" t="s">
        <v>251</v>
      </c>
      <c r="G106" s="9" t="s">
        <v>230</v>
      </c>
      <c r="H106" s="9">
        <v>5192230743</v>
      </c>
      <c r="I106" s="4"/>
      <c r="J106" s="9">
        <v>0</v>
      </c>
      <c r="K106" s="9">
        <v>3</v>
      </c>
      <c r="L106" s="9">
        <v>0</v>
      </c>
      <c r="M106" s="9">
        <v>0</v>
      </c>
      <c r="N106" s="9">
        <v>0</v>
      </c>
      <c r="O106" s="9">
        <v>1</v>
      </c>
      <c r="P106" s="9">
        <v>0</v>
      </c>
      <c r="Q106" s="9">
        <v>0</v>
      </c>
      <c r="R106" s="9">
        <v>0</v>
      </c>
      <c r="S106" s="9">
        <v>2</v>
      </c>
      <c r="T106" s="9">
        <v>0</v>
      </c>
      <c r="U106" s="9">
        <v>0</v>
      </c>
      <c r="V106" s="9">
        <v>0</v>
      </c>
      <c r="W106" s="9">
        <v>2</v>
      </c>
      <c r="X106" s="9">
        <v>4</v>
      </c>
      <c r="Y106" s="3"/>
      <c r="Z106" s="9">
        <v>15</v>
      </c>
      <c r="AA106" s="9">
        <v>40</v>
      </c>
      <c r="AB106" s="24">
        <f t="shared" si="4"/>
        <v>89</v>
      </c>
      <c r="AC106" s="3"/>
    </row>
    <row r="107" spans="1:30" x14ac:dyDescent="0.25">
      <c r="A107" s="9">
        <v>87</v>
      </c>
      <c r="B107" s="9">
        <v>6</v>
      </c>
      <c r="C107" s="9">
        <v>16</v>
      </c>
      <c r="D107" s="9" t="s">
        <v>252</v>
      </c>
      <c r="E107" s="9" t="s">
        <v>52</v>
      </c>
      <c r="F107" s="9" t="s">
        <v>253</v>
      </c>
      <c r="G107" s="9">
        <v>98426363</v>
      </c>
      <c r="H107" s="9">
        <v>5192230878</v>
      </c>
      <c r="I107" s="4"/>
      <c r="J107" s="9"/>
      <c r="K107" s="9">
        <v>3</v>
      </c>
      <c r="L107" s="9"/>
      <c r="M107" s="9"/>
      <c r="N107" s="9">
        <v>1</v>
      </c>
      <c r="O107" s="9"/>
      <c r="P107" s="9">
        <v>0</v>
      </c>
      <c r="Q107" s="9">
        <v>1</v>
      </c>
      <c r="R107" s="9">
        <v>0</v>
      </c>
      <c r="S107" s="9">
        <v>1</v>
      </c>
      <c r="T107" s="9">
        <v>0</v>
      </c>
      <c r="U107" s="9">
        <v>0</v>
      </c>
      <c r="V107" s="9">
        <v>0</v>
      </c>
      <c r="W107" s="9">
        <v>4</v>
      </c>
      <c r="X107" s="9">
        <v>6</v>
      </c>
      <c r="Y107" s="3"/>
      <c r="Z107" s="9">
        <v>80</v>
      </c>
      <c r="AA107" s="9">
        <v>40</v>
      </c>
      <c r="AB107" s="24">
        <f t="shared" si="4"/>
        <v>180</v>
      </c>
      <c r="AC107" s="3"/>
    </row>
    <row r="108" spans="1:30" ht="21" customHeight="1" x14ac:dyDescent="0.25">
      <c r="A108" s="9">
        <v>88</v>
      </c>
      <c r="B108" s="9">
        <v>6</v>
      </c>
      <c r="C108" s="9">
        <v>1</v>
      </c>
      <c r="D108" s="9" t="s">
        <v>254</v>
      </c>
      <c r="E108" s="9" t="s">
        <v>255</v>
      </c>
      <c r="F108" s="9" t="s">
        <v>256</v>
      </c>
      <c r="G108" s="9">
        <v>95688889</v>
      </c>
      <c r="H108" s="9">
        <v>5192003061</v>
      </c>
      <c r="I108" s="4"/>
      <c r="J108" s="9">
        <v>1</v>
      </c>
      <c r="K108" s="9">
        <v>4</v>
      </c>
      <c r="L108" s="9"/>
      <c r="M108" s="9">
        <v>2</v>
      </c>
      <c r="N108" s="9"/>
      <c r="O108" s="9">
        <v>1</v>
      </c>
      <c r="P108" s="9">
        <v>0</v>
      </c>
      <c r="Q108" s="9">
        <v>0</v>
      </c>
      <c r="R108" s="9">
        <v>0</v>
      </c>
      <c r="S108" s="9">
        <v>1</v>
      </c>
      <c r="T108" s="9">
        <v>0</v>
      </c>
      <c r="U108" s="9">
        <v>0</v>
      </c>
      <c r="V108" s="9">
        <v>0</v>
      </c>
      <c r="W108" s="9">
        <v>3</v>
      </c>
      <c r="X108" s="9">
        <v>5</v>
      </c>
      <c r="Y108" s="3"/>
      <c r="Z108" s="9">
        <v>30</v>
      </c>
      <c r="AA108" s="9">
        <v>40</v>
      </c>
      <c r="AB108" s="24">
        <f t="shared" si="4"/>
        <v>117</v>
      </c>
      <c r="AC108" s="3"/>
    </row>
    <row r="109" spans="1:30" x14ac:dyDescent="0.25">
      <c r="A109" s="9">
        <v>89</v>
      </c>
      <c r="B109" s="9">
        <v>6</v>
      </c>
      <c r="C109" s="9">
        <v>20</v>
      </c>
      <c r="D109" s="9" t="s">
        <v>257</v>
      </c>
      <c r="E109" s="9" t="s">
        <v>258</v>
      </c>
      <c r="F109" s="9" t="s">
        <v>259</v>
      </c>
      <c r="G109" s="9" t="s">
        <v>230</v>
      </c>
      <c r="H109" s="9"/>
      <c r="I109" s="4">
        <v>291300020599</v>
      </c>
      <c r="J109" s="9">
        <v>0</v>
      </c>
      <c r="K109" s="9">
        <v>3</v>
      </c>
      <c r="L109" s="9"/>
      <c r="M109" s="9"/>
      <c r="N109" s="9">
        <v>1</v>
      </c>
      <c r="O109" s="9"/>
      <c r="P109" s="9">
        <v>1</v>
      </c>
      <c r="Q109" s="9">
        <v>0</v>
      </c>
      <c r="R109" s="9">
        <v>0</v>
      </c>
      <c r="S109" s="9">
        <v>1</v>
      </c>
      <c r="T109" s="9">
        <v>0</v>
      </c>
      <c r="U109" s="9">
        <v>0</v>
      </c>
      <c r="V109" s="9">
        <v>0</v>
      </c>
      <c r="W109" s="9">
        <v>2</v>
      </c>
      <c r="X109" s="9">
        <v>8</v>
      </c>
      <c r="Y109" s="3"/>
      <c r="Z109" s="9">
        <v>30</v>
      </c>
      <c r="AA109" s="9">
        <v>69</v>
      </c>
      <c r="AB109" s="24">
        <f t="shared" si="4"/>
        <v>154.1</v>
      </c>
      <c r="AC109" s="3"/>
    </row>
    <row r="110" spans="1:30" x14ac:dyDescent="0.25">
      <c r="A110" s="9">
        <v>90</v>
      </c>
      <c r="B110" s="9">
        <v>6</v>
      </c>
      <c r="C110" s="9">
        <v>35</v>
      </c>
      <c r="D110" s="9" t="s">
        <v>260</v>
      </c>
      <c r="E110" s="9" t="s">
        <v>261</v>
      </c>
      <c r="F110" s="9" t="s">
        <v>262</v>
      </c>
      <c r="G110" s="9">
        <v>98273477</v>
      </c>
      <c r="H110" s="9">
        <v>5192221716</v>
      </c>
      <c r="I110" s="4"/>
      <c r="J110" s="9">
        <v>0</v>
      </c>
      <c r="K110" s="9">
        <v>4</v>
      </c>
      <c r="L110" s="9">
        <v>1</v>
      </c>
      <c r="M110" s="9"/>
      <c r="N110" s="9">
        <v>1</v>
      </c>
      <c r="O110" s="9"/>
      <c r="P110" s="9">
        <v>1</v>
      </c>
      <c r="Q110" s="9">
        <v>0</v>
      </c>
      <c r="R110" s="9">
        <v>0</v>
      </c>
      <c r="S110" s="9">
        <v>1</v>
      </c>
      <c r="T110" s="9">
        <v>0</v>
      </c>
      <c r="U110" s="9">
        <v>0</v>
      </c>
      <c r="V110" s="9">
        <v>0</v>
      </c>
      <c r="W110" s="9">
        <v>5</v>
      </c>
      <c r="X110" s="9">
        <v>5</v>
      </c>
      <c r="Y110" s="3"/>
      <c r="Z110" s="9">
        <v>40</v>
      </c>
      <c r="AA110" s="9">
        <v>50</v>
      </c>
      <c r="AB110" s="24">
        <f t="shared" si="4"/>
        <v>150</v>
      </c>
      <c r="AC110" s="3"/>
    </row>
    <row r="111" spans="1:30" s="28" customFormat="1" x14ac:dyDescent="0.25">
      <c r="A111" s="9">
        <v>91</v>
      </c>
      <c r="B111" s="16">
        <v>6</v>
      </c>
      <c r="C111" s="16">
        <v>15</v>
      </c>
      <c r="D111" s="16" t="s">
        <v>263</v>
      </c>
      <c r="E111" s="16" t="s">
        <v>264</v>
      </c>
      <c r="F111" s="16" t="s">
        <v>265</v>
      </c>
      <c r="G111" s="16">
        <v>98424425</v>
      </c>
      <c r="H111" s="16">
        <v>5192176284</v>
      </c>
      <c r="I111" s="17">
        <v>291300028700</v>
      </c>
      <c r="J111" s="16">
        <v>0</v>
      </c>
      <c r="K111" s="16">
        <v>9</v>
      </c>
      <c r="L111" s="16">
        <v>1</v>
      </c>
      <c r="M111" s="16">
        <v>2</v>
      </c>
      <c r="N111" s="16"/>
      <c r="O111" s="16">
        <v>3</v>
      </c>
      <c r="P111" s="16">
        <v>0</v>
      </c>
      <c r="Q111" s="16">
        <v>0</v>
      </c>
      <c r="R111" s="16">
        <v>0</v>
      </c>
      <c r="S111" s="16">
        <v>2</v>
      </c>
      <c r="T111" s="16">
        <v>1</v>
      </c>
      <c r="U111" s="16">
        <v>0</v>
      </c>
      <c r="V111" s="16">
        <v>0</v>
      </c>
      <c r="W111" s="16">
        <v>4</v>
      </c>
      <c r="X111" s="16">
        <v>12</v>
      </c>
      <c r="Y111" s="29"/>
      <c r="Z111" s="16">
        <v>60</v>
      </c>
      <c r="AA111" s="16">
        <v>50</v>
      </c>
      <c r="AB111" s="27">
        <v>200</v>
      </c>
      <c r="AC111" s="29"/>
    </row>
    <row r="112" spans="1:30" x14ac:dyDescent="0.25">
      <c r="A112" s="9">
        <v>92</v>
      </c>
      <c r="B112" s="9">
        <v>6</v>
      </c>
      <c r="C112" s="9">
        <v>23</v>
      </c>
      <c r="D112" s="9" t="s">
        <v>266</v>
      </c>
      <c r="E112" s="9" t="s">
        <v>267</v>
      </c>
      <c r="F112" s="9" t="s">
        <v>268</v>
      </c>
      <c r="G112" s="9" t="s">
        <v>230</v>
      </c>
      <c r="H112" s="3"/>
      <c r="I112" s="4">
        <v>291300008936</v>
      </c>
      <c r="J112" s="9">
        <v>1</v>
      </c>
      <c r="K112" s="9">
        <v>3</v>
      </c>
      <c r="L112" s="9">
        <v>0</v>
      </c>
      <c r="M112" s="9">
        <v>2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1</v>
      </c>
      <c r="T112" s="9">
        <v>0</v>
      </c>
      <c r="U112" s="9">
        <v>0</v>
      </c>
      <c r="V112" s="9">
        <v>0</v>
      </c>
      <c r="W112" s="9">
        <v>2</v>
      </c>
      <c r="X112" s="9">
        <v>2</v>
      </c>
      <c r="Y112" s="3"/>
      <c r="Z112" s="9">
        <v>30</v>
      </c>
      <c r="AA112" s="9">
        <v>40</v>
      </c>
      <c r="AB112" s="24">
        <f t="shared" ref="AB112:AB135" si="5">W112*7+X112*6+Y112*5+Z112*1+AA112*0.9</f>
        <v>92</v>
      </c>
      <c r="AC112" s="3"/>
    </row>
    <row r="113" spans="1:29" ht="22.5" customHeight="1" x14ac:dyDescent="0.25">
      <c r="A113" s="9">
        <v>93</v>
      </c>
      <c r="B113" s="9">
        <v>6</v>
      </c>
      <c r="C113" s="9"/>
      <c r="D113" s="9" t="s">
        <v>336</v>
      </c>
      <c r="E113" s="9" t="s">
        <v>337</v>
      </c>
      <c r="F113" s="9" t="s">
        <v>338</v>
      </c>
      <c r="G113" s="9"/>
      <c r="H113" s="3">
        <v>5192225961</v>
      </c>
      <c r="I113" s="4"/>
      <c r="J113" s="9"/>
      <c r="K113" s="9">
        <v>4</v>
      </c>
      <c r="L113" s="9">
        <v>2</v>
      </c>
      <c r="M113" s="9"/>
      <c r="N113" s="9"/>
      <c r="O113" s="9"/>
      <c r="P113" s="9">
        <v>1</v>
      </c>
      <c r="Q113" s="9"/>
      <c r="R113" s="9"/>
      <c r="S113" s="9"/>
      <c r="T113" s="9"/>
      <c r="U113" s="9"/>
      <c r="V113" s="9"/>
      <c r="W113" s="9">
        <v>1</v>
      </c>
      <c r="X113" s="9">
        <v>4</v>
      </c>
      <c r="Y113" s="3"/>
      <c r="Z113" s="9">
        <v>13</v>
      </c>
      <c r="AA113" s="9">
        <v>18</v>
      </c>
      <c r="AB113" s="24">
        <f t="shared" si="5"/>
        <v>60.2</v>
      </c>
      <c r="AC113" s="3"/>
    </row>
    <row r="114" spans="1:29" ht="19.5" customHeight="1" x14ac:dyDescent="0.25">
      <c r="A114" s="9">
        <v>94</v>
      </c>
      <c r="B114" s="3">
        <v>7</v>
      </c>
      <c r="C114" s="3">
        <v>12</v>
      </c>
      <c r="D114" s="3" t="s">
        <v>341</v>
      </c>
      <c r="E114" s="3" t="s">
        <v>342</v>
      </c>
      <c r="F114" s="3" t="s">
        <v>269</v>
      </c>
      <c r="G114" s="3"/>
      <c r="H114" s="3"/>
      <c r="I114" s="30" t="s">
        <v>270</v>
      </c>
      <c r="J114" s="3">
        <v>1</v>
      </c>
      <c r="K114" s="3">
        <v>7</v>
      </c>
      <c r="L114" s="3">
        <v>2</v>
      </c>
      <c r="M114" s="3"/>
      <c r="N114" s="3"/>
      <c r="O114" s="3">
        <v>3</v>
      </c>
      <c r="P114" s="3"/>
      <c r="Q114" s="3"/>
      <c r="R114" s="3"/>
      <c r="S114" s="3"/>
      <c r="T114" s="3"/>
      <c r="U114" s="3"/>
      <c r="V114" s="3"/>
      <c r="W114" s="3">
        <v>5</v>
      </c>
      <c r="X114" s="3">
        <v>4</v>
      </c>
      <c r="Y114" s="3"/>
      <c r="Z114" s="3">
        <v>40</v>
      </c>
      <c r="AA114" s="3">
        <v>60</v>
      </c>
      <c r="AB114" s="24">
        <f t="shared" si="5"/>
        <v>153</v>
      </c>
      <c r="AC114" s="3"/>
    </row>
    <row r="115" spans="1:29" ht="21" customHeight="1" x14ac:dyDescent="0.25">
      <c r="A115" s="9">
        <v>95</v>
      </c>
      <c r="B115" s="3">
        <v>7</v>
      </c>
      <c r="C115" s="3">
        <v>15</v>
      </c>
      <c r="D115" s="3" t="s">
        <v>392</v>
      </c>
      <c r="E115" s="3" t="s">
        <v>339</v>
      </c>
      <c r="F115" s="3" t="s">
        <v>271</v>
      </c>
      <c r="G115" s="3"/>
      <c r="H115" s="3"/>
      <c r="I115" s="30" t="s">
        <v>272</v>
      </c>
      <c r="J115" s="3"/>
      <c r="K115" s="3">
        <v>6</v>
      </c>
      <c r="L115" s="3">
        <v>1</v>
      </c>
      <c r="M115" s="3">
        <v>2</v>
      </c>
      <c r="N115" s="3"/>
      <c r="O115" s="3">
        <v>1</v>
      </c>
      <c r="P115" s="3"/>
      <c r="Q115" s="3"/>
      <c r="R115" s="3"/>
      <c r="S115" s="3"/>
      <c r="T115" s="3"/>
      <c r="U115" s="3"/>
      <c r="V115" s="3"/>
      <c r="W115" s="3">
        <v>3</v>
      </c>
      <c r="X115" s="3">
        <v>7</v>
      </c>
      <c r="Y115" s="3"/>
      <c r="Z115" s="3">
        <v>76</v>
      </c>
      <c r="AA115" s="3">
        <v>30</v>
      </c>
      <c r="AB115" s="24">
        <f t="shared" si="5"/>
        <v>166</v>
      </c>
      <c r="AC115" s="3"/>
    </row>
    <row r="116" spans="1:29" ht="21" customHeight="1" x14ac:dyDescent="0.25">
      <c r="A116" s="9">
        <v>96</v>
      </c>
      <c r="B116" s="3">
        <v>7</v>
      </c>
      <c r="C116" s="3">
        <v>10</v>
      </c>
      <c r="D116" s="3" t="s">
        <v>221</v>
      </c>
      <c r="E116" s="3" t="s">
        <v>343</v>
      </c>
      <c r="F116" s="3" t="s">
        <v>273</v>
      </c>
      <c r="G116" s="3"/>
      <c r="H116" s="3"/>
      <c r="I116" s="30" t="s">
        <v>274</v>
      </c>
      <c r="J116" s="3"/>
      <c r="K116" s="3">
        <v>8</v>
      </c>
      <c r="L116" s="3">
        <v>1</v>
      </c>
      <c r="M116" s="3">
        <v>2</v>
      </c>
      <c r="N116" s="3">
        <v>2</v>
      </c>
      <c r="O116" s="3">
        <v>1</v>
      </c>
      <c r="P116" s="3"/>
      <c r="Q116" s="3"/>
      <c r="R116" s="3"/>
      <c r="S116" s="3"/>
      <c r="T116" s="3"/>
      <c r="U116" s="3"/>
      <c r="V116" s="3"/>
      <c r="W116" s="3">
        <v>1</v>
      </c>
      <c r="X116" s="3">
        <v>3</v>
      </c>
      <c r="Y116" s="3"/>
      <c r="Z116" s="3">
        <v>50</v>
      </c>
      <c r="AA116" s="3">
        <v>50</v>
      </c>
      <c r="AB116" s="24">
        <f t="shared" si="5"/>
        <v>120</v>
      </c>
      <c r="AC116" s="3"/>
    </row>
    <row r="117" spans="1:29" ht="18" customHeight="1" x14ac:dyDescent="0.25">
      <c r="A117" s="9">
        <v>97</v>
      </c>
      <c r="B117" s="3">
        <v>7</v>
      </c>
      <c r="C117" s="3">
        <v>10</v>
      </c>
      <c r="D117" s="3" t="s">
        <v>187</v>
      </c>
      <c r="E117" s="3" t="s">
        <v>344</v>
      </c>
      <c r="F117" s="3" t="s">
        <v>275</v>
      </c>
      <c r="G117" s="3"/>
      <c r="H117" s="3"/>
      <c r="I117" s="30" t="s">
        <v>276</v>
      </c>
      <c r="J117" s="3"/>
      <c r="K117" s="3">
        <v>4</v>
      </c>
      <c r="L117" s="3"/>
      <c r="M117" s="3"/>
      <c r="N117" s="3">
        <v>2</v>
      </c>
      <c r="O117" s="3"/>
      <c r="P117" s="3"/>
      <c r="Q117" s="3"/>
      <c r="R117" s="3"/>
      <c r="S117" s="3"/>
      <c r="T117" s="3"/>
      <c r="U117" s="3"/>
      <c r="V117" s="3"/>
      <c r="W117" s="3">
        <v>1</v>
      </c>
      <c r="X117" s="3">
        <v>2</v>
      </c>
      <c r="Y117" s="3"/>
      <c r="Z117" s="3">
        <v>60</v>
      </c>
      <c r="AA117" s="3">
        <v>30</v>
      </c>
      <c r="AB117" s="24">
        <f t="shared" si="5"/>
        <v>106</v>
      </c>
      <c r="AC117" s="3"/>
    </row>
    <row r="118" spans="1:29" ht="19.5" customHeight="1" x14ac:dyDescent="0.25">
      <c r="A118" s="9">
        <v>98</v>
      </c>
      <c r="B118" s="3">
        <v>7</v>
      </c>
      <c r="C118" s="3">
        <v>15</v>
      </c>
      <c r="D118" s="3" t="s">
        <v>345</v>
      </c>
      <c r="E118" s="3" t="s">
        <v>346</v>
      </c>
      <c r="F118" s="3" t="s">
        <v>277</v>
      </c>
      <c r="G118" s="3"/>
      <c r="H118" s="3"/>
      <c r="I118" s="30" t="s">
        <v>278</v>
      </c>
      <c r="J118" s="3"/>
      <c r="K118" s="3">
        <v>5</v>
      </c>
      <c r="L118" s="3">
        <v>2</v>
      </c>
      <c r="M118" s="3"/>
      <c r="N118" s="3">
        <v>1</v>
      </c>
      <c r="O118" s="3">
        <v>2</v>
      </c>
      <c r="P118" s="3"/>
      <c r="Q118" s="3"/>
      <c r="R118" s="3"/>
      <c r="S118" s="3"/>
      <c r="T118" s="3"/>
      <c r="U118" s="3"/>
      <c r="V118" s="3"/>
      <c r="W118" s="3">
        <v>1</v>
      </c>
      <c r="X118" s="3">
        <v>9</v>
      </c>
      <c r="Y118" s="3"/>
      <c r="Z118" s="3">
        <v>70</v>
      </c>
      <c r="AA118" s="3">
        <v>65</v>
      </c>
      <c r="AB118" s="24">
        <f t="shared" si="5"/>
        <v>189.5</v>
      </c>
      <c r="AC118" s="3"/>
    </row>
    <row r="119" spans="1:29" s="28" customFormat="1" ht="20.25" customHeight="1" x14ac:dyDescent="0.25">
      <c r="A119" s="9">
        <v>99</v>
      </c>
      <c r="B119" s="29">
        <v>7</v>
      </c>
      <c r="C119" s="29">
        <v>15</v>
      </c>
      <c r="D119" s="29" t="s">
        <v>347</v>
      </c>
      <c r="E119" s="29" t="s">
        <v>348</v>
      </c>
      <c r="F119" s="29" t="s">
        <v>279</v>
      </c>
      <c r="G119" s="29"/>
      <c r="H119" s="29"/>
      <c r="I119" s="31" t="s">
        <v>280</v>
      </c>
      <c r="J119" s="29"/>
      <c r="K119" s="29">
        <v>4</v>
      </c>
      <c r="L119" s="29"/>
      <c r="M119" s="29"/>
      <c r="N119" s="29"/>
      <c r="O119" s="29">
        <v>2</v>
      </c>
      <c r="P119" s="29"/>
      <c r="Q119" s="29"/>
      <c r="R119" s="29"/>
      <c r="S119" s="29"/>
      <c r="T119" s="29"/>
      <c r="U119" s="29"/>
      <c r="V119" s="29"/>
      <c r="W119" s="29">
        <v>3</v>
      </c>
      <c r="X119" s="29">
        <v>14</v>
      </c>
      <c r="Y119" s="29"/>
      <c r="Z119" s="29">
        <v>63</v>
      </c>
      <c r="AA119" s="29">
        <v>44</v>
      </c>
      <c r="AB119" s="27">
        <v>200</v>
      </c>
      <c r="AC119" s="29"/>
    </row>
    <row r="120" spans="1:29" ht="19.5" customHeight="1" x14ac:dyDescent="0.25">
      <c r="A120" s="9">
        <v>100</v>
      </c>
      <c r="B120" s="3">
        <v>7</v>
      </c>
      <c r="C120" s="3">
        <v>45</v>
      </c>
      <c r="D120" s="3" t="s">
        <v>349</v>
      </c>
      <c r="E120" s="3" t="s">
        <v>398</v>
      </c>
      <c r="F120" s="3" t="s">
        <v>281</v>
      </c>
      <c r="G120" s="3"/>
      <c r="H120" s="3"/>
      <c r="I120" s="30" t="s">
        <v>282</v>
      </c>
      <c r="J120" s="3"/>
      <c r="K120" s="3">
        <v>5</v>
      </c>
      <c r="L120" s="3"/>
      <c r="M120" s="3"/>
      <c r="N120" s="3"/>
      <c r="O120" s="3">
        <v>3</v>
      </c>
      <c r="P120" s="3"/>
      <c r="Q120" s="3"/>
      <c r="R120" s="3"/>
      <c r="S120" s="3"/>
      <c r="T120" s="3"/>
      <c r="U120" s="3"/>
      <c r="V120" s="3"/>
      <c r="W120" s="3"/>
      <c r="X120" s="3">
        <v>12</v>
      </c>
      <c r="Y120" s="3"/>
      <c r="Z120" s="3">
        <v>56</v>
      </c>
      <c r="AA120" s="3">
        <v>52</v>
      </c>
      <c r="AB120" s="24">
        <f t="shared" si="5"/>
        <v>174.8</v>
      </c>
      <c r="AC120" s="3"/>
    </row>
    <row r="121" spans="1:29" ht="17.25" customHeight="1" x14ac:dyDescent="0.25">
      <c r="A121" s="9">
        <v>101</v>
      </c>
      <c r="B121" s="3">
        <v>7</v>
      </c>
      <c r="C121" s="3">
        <v>15</v>
      </c>
      <c r="D121" s="3" t="s">
        <v>340</v>
      </c>
      <c r="E121" s="3" t="s">
        <v>339</v>
      </c>
      <c r="F121" s="3" t="s">
        <v>283</v>
      </c>
      <c r="G121" s="3"/>
      <c r="H121" s="3"/>
      <c r="I121" s="30" t="s">
        <v>284</v>
      </c>
      <c r="J121" s="3"/>
      <c r="K121" s="3">
        <v>1</v>
      </c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>
        <v>3</v>
      </c>
      <c r="X121" s="3">
        <v>6</v>
      </c>
      <c r="Y121" s="3"/>
      <c r="Z121" s="3">
        <v>20</v>
      </c>
      <c r="AA121" s="3">
        <v>22</v>
      </c>
      <c r="AB121" s="24">
        <f t="shared" si="5"/>
        <v>96.8</v>
      </c>
      <c r="AC121" s="3"/>
    </row>
    <row r="122" spans="1:29" ht="18.75" customHeight="1" x14ac:dyDescent="0.25">
      <c r="A122" s="9">
        <v>102</v>
      </c>
      <c r="B122" s="3">
        <v>7</v>
      </c>
      <c r="C122" s="3">
        <v>10</v>
      </c>
      <c r="D122" s="3" t="s">
        <v>254</v>
      </c>
      <c r="E122" s="3" t="s">
        <v>350</v>
      </c>
      <c r="F122" s="3" t="s">
        <v>285</v>
      </c>
      <c r="G122" s="3"/>
      <c r="H122" s="3"/>
      <c r="I122" s="30" t="s">
        <v>286</v>
      </c>
      <c r="J122" s="3"/>
      <c r="K122" s="3">
        <v>4</v>
      </c>
      <c r="L122" s="3">
        <v>1</v>
      </c>
      <c r="M122" s="3">
        <v>1</v>
      </c>
      <c r="N122" s="3"/>
      <c r="O122" s="3"/>
      <c r="P122" s="3"/>
      <c r="Q122" s="3"/>
      <c r="R122" s="3"/>
      <c r="S122" s="3"/>
      <c r="T122" s="3"/>
      <c r="U122" s="3"/>
      <c r="V122" s="3"/>
      <c r="W122" s="20">
        <v>1</v>
      </c>
      <c r="X122" s="20">
        <v>4</v>
      </c>
      <c r="Y122" s="21"/>
      <c r="Z122" s="20">
        <v>39</v>
      </c>
      <c r="AA122" s="20">
        <v>41</v>
      </c>
      <c r="AB122" s="24">
        <f t="shared" si="5"/>
        <v>106.9</v>
      </c>
      <c r="AC122" s="3"/>
    </row>
    <row r="123" spans="1:29" ht="18.75" customHeight="1" x14ac:dyDescent="0.25">
      <c r="A123" s="9">
        <v>103</v>
      </c>
      <c r="B123" s="32">
        <v>7</v>
      </c>
      <c r="C123" s="3">
        <v>12</v>
      </c>
      <c r="D123" s="3" t="s">
        <v>351</v>
      </c>
      <c r="E123" s="3" t="s">
        <v>352</v>
      </c>
      <c r="F123" s="3" t="s">
        <v>287</v>
      </c>
      <c r="G123" s="3"/>
      <c r="H123" s="3"/>
      <c r="I123" s="30" t="s">
        <v>288</v>
      </c>
      <c r="J123" s="3"/>
      <c r="K123" s="3">
        <v>6</v>
      </c>
      <c r="L123" s="3">
        <v>3</v>
      </c>
      <c r="M123" s="3"/>
      <c r="N123" s="3"/>
      <c r="O123" s="3">
        <v>1</v>
      </c>
      <c r="P123" s="3"/>
      <c r="Q123" s="3"/>
      <c r="R123" s="3"/>
      <c r="S123" s="3"/>
      <c r="T123" s="3"/>
      <c r="U123" s="3"/>
      <c r="V123" s="3"/>
      <c r="W123" s="3">
        <v>2</v>
      </c>
      <c r="X123" s="3">
        <v>2</v>
      </c>
      <c r="Y123" s="3"/>
      <c r="Z123" s="3">
        <v>25</v>
      </c>
      <c r="AA123" s="3">
        <v>25</v>
      </c>
      <c r="AB123" s="24">
        <f t="shared" si="5"/>
        <v>73.5</v>
      </c>
      <c r="AC123" s="3"/>
    </row>
    <row r="124" spans="1:29" ht="18.75" customHeight="1" x14ac:dyDescent="0.25">
      <c r="A124" s="9">
        <v>104</v>
      </c>
      <c r="B124" s="3">
        <v>8</v>
      </c>
      <c r="C124" s="3" t="s">
        <v>289</v>
      </c>
      <c r="D124" s="3" t="s">
        <v>290</v>
      </c>
      <c r="E124" s="3" t="s">
        <v>291</v>
      </c>
      <c r="F124" s="3" t="s">
        <v>292</v>
      </c>
      <c r="G124" s="3">
        <v>0</v>
      </c>
      <c r="H124" s="3"/>
      <c r="I124" s="5"/>
      <c r="J124" s="3"/>
      <c r="K124" s="3">
        <v>3</v>
      </c>
      <c r="L124" s="3"/>
      <c r="M124" s="3">
        <v>1</v>
      </c>
      <c r="N124" s="3"/>
      <c r="O124" s="3"/>
      <c r="P124" s="3"/>
      <c r="Q124" s="3"/>
      <c r="R124" s="3"/>
      <c r="S124" s="3"/>
      <c r="T124" s="3"/>
      <c r="U124" s="3"/>
      <c r="V124" s="3"/>
      <c r="W124" s="3">
        <v>4</v>
      </c>
      <c r="X124" s="3">
        <v>2</v>
      </c>
      <c r="Y124" s="3"/>
      <c r="Z124" s="3"/>
      <c r="AA124" s="3">
        <v>80</v>
      </c>
      <c r="AB124" s="24">
        <f t="shared" si="5"/>
        <v>112</v>
      </c>
      <c r="AC124" s="3">
        <v>5</v>
      </c>
    </row>
    <row r="125" spans="1:29" x14ac:dyDescent="0.25">
      <c r="A125" s="9">
        <v>105</v>
      </c>
      <c r="B125" s="3">
        <v>8</v>
      </c>
      <c r="C125" s="3" t="s">
        <v>293</v>
      </c>
      <c r="D125" s="3" t="s">
        <v>294</v>
      </c>
      <c r="E125" s="3" t="s">
        <v>295</v>
      </c>
      <c r="F125" s="22" t="s">
        <v>296</v>
      </c>
      <c r="G125" s="3">
        <v>95418707</v>
      </c>
      <c r="H125" s="3">
        <v>5192150845</v>
      </c>
      <c r="I125" s="5"/>
      <c r="J125" s="3"/>
      <c r="K125" s="3">
        <v>6</v>
      </c>
      <c r="L125" s="3">
        <v>1</v>
      </c>
      <c r="M125" s="3">
        <v>3</v>
      </c>
      <c r="N125" s="3"/>
      <c r="O125" s="3"/>
      <c r="P125" s="3">
        <v>1</v>
      </c>
      <c r="Q125" s="3"/>
      <c r="R125" s="3"/>
      <c r="S125" s="3"/>
      <c r="T125" s="3"/>
      <c r="U125" s="3"/>
      <c r="V125" s="3"/>
      <c r="W125" s="3">
        <v>3</v>
      </c>
      <c r="X125" s="3">
        <v>12</v>
      </c>
      <c r="Y125" s="3"/>
      <c r="Z125" s="3">
        <v>35</v>
      </c>
      <c r="AA125" s="3">
        <v>34</v>
      </c>
      <c r="AB125" s="24">
        <f t="shared" si="5"/>
        <v>158.6</v>
      </c>
      <c r="AC125" s="3">
        <v>10</v>
      </c>
    </row>
    <row r="126" spans="1:29" x14ac:dyDescent="0.25">
      <c r="A126" s="9">
        <v>106</v>
      </c>
      <c r="B126" s="3">
        <v>8</v>
      </c>
      <c r="C126" s="3" t="s">
        <v>297</v>
      </c>
      <c r="D126" s="3" t="s">
        <v>298</v>
      </c>
      <c r="E126" s="3" t="s">
        <v>299</v>
      </c>
      <c r="F126" s="22" t="s">
        <v>300</v>
      </c>
      <c r="G126" s="3">
        <v>99738117</v>
      </c>
      <c r="H126" s="3">
        <v>5192271021</v>
      </c>
      <c r="I126" s="5"/>
      <c r="J126" s="3"/>
      <c r="K126" s="3">
        <v>6</v>
      </c>
      <c r="L126" s="3"/>
      <c r="M126" s="3">
        <v>1</v>
      </c>
      <c r="N126" s="3"/>
      <c r="O126" s="3"/>
      <c r="P126" s="3"/>
      <c r="Q126" s="3"/>
      <c r="R126" s="3"/>
      <c r="S126" s="3"/>
      <c r="T126" s="3"/>
      <c r="U126" s="3"/>
      <c r="V126" s="3"/>
      <c r="W126" s="3">
        <v>4</v>
      </c>
      <c r="X126" s="3">
        <v>2</v>
      </c>
      <c r="Y126" s="3"/>
      <c r="Z126" s="3">
        <v>20</v>
      </c>
      <c r="AA126" s="3">
        <v>28</v>
      </c>
      <c r="AB126" s="24">
        <f t="shared" si="5"/>
        <v>85.2</v>
      </c>
      <c r="AC126" s="3">
        <v>5</v>
      </c>
    </row>
    <row r="127" spans="1:29" ht="19.5" customHeight="1" x14ac:dyDescent="0.25">
      <c r="A127" s="9">
        <v>107</v>
      </c>
      <c r="B127" s="3">
        <v>8</v>
      </c>
      <c r="C127" s="3" t="s">
        <v>301</v>
      </c>
      <c r="D127" s="3" t="s">
        <v>302</v>
      </c>
      <c r="E127" s="3" t="s">
        <v>303</v>
      </c>
      <c r="F127" s="3" t="s">
        <v>304</v>
      </c>
      <c r="G127" s="3">
        <v>0</v>
      </c>
      <c r="H127" s="3">
        <v>5180908687</v>
      </c>
      <c r="I127" s="5"/>
      <c r="J127" s="3"/>
      <c r="K127" s="3">
        <v>4</v>
      </c>
      <c r="L127" s="3">
        <v>2</v>
      </c>
      <c r="M127" s="3"/>
      <c r="N127" s="3"/>
      <c r="O127" s="3"/>
      <c r="P127" s="3">
        <v>1</v>
      </c>
      <c r="Q127" s="3"/>
      <c r="R127" s="3"/>
      <c r="S127" s="3"/>
      <c r="T127" s="3"/>
      <c r="U127" s="3"/>
      <c r="V127" s="3"/>
      <c r="W127" s="3">
        <v>2</v>
      </c>
      <c r="X127" s="3">
        <v>2</v>
      </c>
      <c r="Y127" s="3"/>
      <c r="Z127" s="3">
        <v>10</v>
      </c>
      <c r="AA127" s="3">
        <v>18</v>
      </c>
      <c r="AB127" s="24">
        <f t="shared" si="5"/>
        <v>52.2</v>
      </c>
      <c r="AC127" s="3">
        <v>0</v>
      </c>
    </row>
    <row r="128" spans="1:29" ht="19.5" customHeight="1" x14ac:dyDescent="0.25">
      <c r="A128" s="9">
        <v>108</v>
      </c>
      <c r="B128" s="3">
        <v>8</v>
      </c>
      <c r="C128" s="3" t="s">
        <v>301</v>
      </c>
      <c r="D128" s="3" t="s">
        <v>305</v>
      </c>
      <c r="E128" s="3" t="s">
        <v>306</v>
      </c>
      <c r="F128" s="3" t="s">
        <v>307</v>
      </c>
      <c r="G128" s="3">
        <v>88423122</v>
      </c>
      <c r="H128" s="3">
        <v>5192007442</v>
      </c>
      <c r="I128" s="5"/>
      <c r="J128" s="3">
        <v>1</v>
      </c>
      <c r="K128" s="3">
        <v>10</v>
      </c>
      <c r="L128" s="3">
        <v>2</v>
      </c>
      <c r="M128" s="3">
        <v>3</v>
      </c>
      <c r="N128" s="3"/>
      <c r="O128" s="3">
        <v>2</v>
      </c>
      <c r="P128" s="3">
        <v>1</v>
      </c>
      <c r="Q128" s="3"/>
      <c r="R128" s="3">
        <v>1</v>
      </c>
      <c r="S128" s="3"/>
      <c r="T128" s="3"/>
      <c r="U128" s="3"/>
      <c r="V128" s="3"/>
      <c r="W128" s="3">
        <v>2</v>
      </c>
      <c r="X128" s="3">
        <v>10</v>
      </c>
      <c r="Y128" s="3"/>
      <c r="Z128" s="3"/>
      <c r="AA128" s="3">
        <v>8</v>
      </c>
      <c r="AB128" s="24">
        <f t="shared" si="5"/>
        <v>81.2</v>
      </c>
      <c r="AC128" s="3">
        <v>4</v>
      </c>
    </row>
    <row r="129" spans="1:29" ht="21" customHeight="1" x14ac:dyDescent="0.25">
      <c r="A129" s="9">
        <v>109</v>
      </c>
      <c r="B129" s="3">
        <v>8</v>
      </c>
      <c r="C129" s="3" t="s">
        <v>308</v>
      </c>
      <c r="D129" s="3" t="s">
        <v>309</v>
      </c>
      <c r="E129" s="3" t="s">
        <v>310</v>
      </c>
      <c r="F129" s="3" t="s">
        <v>311</v>
      </c>
      <c r="G129" s="3">
        <v>0</v>
      </c>
      <c r="H129" s="3"/>
      <c r="I129" s="5">
        <v>291300028526</v>
      </c>
      <c r="J129" s="3"/>
      <c r="K129" s="3">
        <v>6</v>
      </c>
      <c r="L129" s="3"/>
      <c r="M129" s="3"/>
      <c r="N129" s="3"/>
      <c r="O129" s="3">
        <v>2</v>
      </c>
      <c r="P129" s="3"/>
      <c r="Q129" s="3"/>
      <c r="R129" s="3"/>
      <c r="S129" s="3"/>
      <c r="T129" s="3"/>
      <c r="U129" s="3"/>
      <c r="V129" s="3"/>
      <c r="W129" s="3">
        <v>1</v>
      </c>
      <c r="X129" s="3">
        <v>6</v>
      </c>
      <c r="Y129" s="3"/>
      <c r="Z129" s="3">
        <v>20</v>
      </c>
      <c r="AA129" s="3">
        <v>20</v>
      </c>
      <c r="AB129" s="24">
        <f t="shared" si="5"/>
        <v>81</v>
      </c>
      <c r="AC129" s="3">
        <v>4</v>
      </c>
    </row>
    <row r="130" spans="1:29" ht="15.75" customHeight="1" x14ac:dyDescent="0.25">
      <c r="A130" s="9">
        <v>110</v>
      </c>
      <c r="B130" s="3">
        <v>9</v>
      </c>
      <c r="C130" s="3" t="s">
        <v>314</v>
      </c>
      <c r="D130" s="3" t="s">
        <v>315</v>
      </c>
      <c r="E130" s="3" t="s">
        <v>316</v>
      </c>
      <c r="F130" s="21" t="s">
        <v>317</v>
      </c>
      <c r="G130" s="3">
        <v>88420755</v>
      </c>
      <c r="H130" s="6"/>
      <c r="I130" s="3"/>
      <c r="J130" s="3"/>
      <c r="K130" s="3">
        <v>3</v>
      </c>
      <c r="L130" s="3"/>
      <c r="M130" s="3"/>
      <c r="N130" s="3">
        <v>1</v>
      </c>
      <c r="O130" s="3"/>
      <c r="P130" s="3">
        <v>1</v>
      </c>
      <c r="Q130" s="3"/>
      <c r="R130" s="3"/>
      <c r="S130" s="3"/>
      <c r="T130" s="3"/>
      <c r="U130" s="3"/>
      <c r="V130" s="3"/>
      <c r="W130" s="3">
        <v>1</v>
      </c>
      <c r="X130" s="3">
        <v>1</v>
      </c>
      <c r="Y130" s="3"/>
      <c r="Z130" s="3"/>
      <c r="AA130" s="3">
        <v>5</v>
      </c>
      <c r="AB130" s="24">
        <f t="shared" si="5"/>
        <v>17.5</v>
      </c>
      <c r="AC130" s="3"/>
    </row>
    <row r="131" spans="1:29" ht="15.75" customHeight="1" x14ac:dyDescent="0.25">
      <c r="A131" s="9">
        <v>111</v>
      </c>
      <c r="B131" s="3">
        <v>9</v>
      </c>
      <c r="C131" s="3" t="s">
        <v>318</v>
      </c>
      <c r="D131" s="3" t="s">
        <v>319</v>
      </c>
      <c r="E131" s="3" t="s">
        <v>320</v>
      </c>
      <c r="F131" s="21" t="s">
        <v>321</v>
      </c>
      <c r="G131" s="3">
        <v>95724608</v>
      </c>
      <c r="I131" s="5">
        <v>291300028935</v>
      </c>
      <c r="J131" s="3"/>
      <c r="K131" s="3">
        <v>5</v>
      </c>
      <c r="L131" s="3"/>
      <c r="M131" s="3">
        <v>1</v>
      </c>
      <c r="N131" s="3"/>
      <c r="O131" s="3">
        <v>2</v>
      </c>
      <c r="P131" s="3"/>
      <c r="Q131" s="3"/>
      <c r="R131" s="3"/>
      <c r="S131" s="3"/>
      <c r="T131" s="3"/>
      <c r="U131" s="3"/>
      <c r="V131" s="3"/>
      <c r="W131" s="3">
        <v>1</v>
      </c>
      <c r="X131" s="3">
        <v>5</v>
      </c>
      <c r="Y131" s="3"/>
      <c r="Z131" s="3">
        <v>30</v>
      </c>
      <c r="AA131" s="3">
        <v>100</v>
      </c>
      <c r="AB131" s="24">
        <f t="shared" si="5"/>
        <v>157</v>
      </c>
      <c r="AC131" s="3"/>
    </row>
    <row r="132" spans="1:29" ht="15.75" customHeight="1" x14ac:dyDescent="0.25">
      <c r="A132" s="9">
        <v>112</v>
      </c>
      <c r="B132" s="3">
        <v>9</v>
      </c>
      <c r="C132" s="3" t="s">
        <v>322</v>
      </c>
      <c r="D132" s="3" t="s">
        <v>323</v>
      </c>
      <c r="E132" s="3" t="s">
        <v>324</v>
      </c>
      <c r="F132" s="21" t="s">
        <v>325</v>
      </c>
      <c r="G132" s="3">
        <v>94133335</v>
      </c>
      <c r="H132" s="5">
        <v>5192018079</v>
      </c>
      <c r="I132" s="3"/>
      <c r="J132" s="3">
        <v>1</v>
      </c>
      <c r="K132" s="3">
        <v>2</v>
      </c>
      <c r="L132" s="3"/>
      <c r="M132" s="3">
        <v>1</v>
      </c>
      <c r="N132" s="3"/>
      <c r="O132" s="3"/>
      <c r="P132" s="3"/>
      <c r="Q132" s="3"/>
      <c r="R132" s="3"/>
      <c r="S132" s="3"/>
      <c r="T132" s="3">
        <v>1</v>
      </c>
      <c r="U132" s="3"/>
      <c r="V132" s="3"/>
      <c r="W132" s="3"/>
      <c r="X132" s="3"/>
      <c r="Y132" s="3"/>
      <c r="Z132" s="3">
        <v>17</v>
      </c>
      <c r="AA132" s="3">
        <v>60</v>
      </c>
      <c r="AB132" s="24">
        <f t="shared" si="5"/>
        <v>71</v>
      </c>
      <c r="AC132" s="3"/>
    </row>
    <row r="133" spans="1:29" ht="15.75" customHeight="1" x14ac:dyDescent="0.25">
      <c r="A133" s="9">
        <v>113</v>
      </c>
      <c r="B133" s="3">
        <v>9</v>
      </c>
      <c r="C133" s="3" t="s">
        <v>314</v>
      </c>
      <c r="D133" s="3" t="s">
        <v>399</v>
      </c>
      <c r="E133" s="3" t="s">
        <v>326</v>
      </c>
      <c r="F133" s="21" t="s">
        <v>327</v>
      </c>
      <c r="G133" s="3">
        <v>94922140</v>
      </c>
      <c r="H133" s="6"/>
      <c r="I133" s="3"/>
      <c r="J133" s="3"/>
      <c r="K133" s="3">
        <v>6</v>
      </c>
      <c r="L133" s="3"/>
      <c r="M133" s="3">
        <v>1</v>
      </c>
      <c r="N133" s="3"/>
      <c r="O133" s="3"/>
      <c r="P133" s="3"/>
      <c r="Q133" s="3">
        <v>1</v>
      </c>
      <c r="R133" s="3"/>
      <c r="S133" s="3"/>
      <c r="T133" s="3"/>
      <c r="U133" s="3"/>
      <c r="V133" s="3"/>
      <c r="W133" s="3"/>
      <c r="X133" s="3"/>
      <c r="Y133" s="3"/>
      <c r="Z133" s="3">
        <v>3</v>
      </c>
      <c r="AA133" s="3">
        <v>4</v>
      </c>
      <c r="AB133" s="24">
        <f t="shared" si="5"/>
        <v>6.6</v>
      </c>
      <c r="AC133" s="3"/>
    </row>
    <row r="134" spans="1:29" ht="20.25" customHeight="1" x14ac:dyDescent="0.25">
      <c r="A134" s="9">
        <v>114</v>
      </c>
      <c r="B134" s="3">
        <v>9</v>
      </c>
      <c r="C134" s="3" t="s">
        <v>328</v>
      </c>
      <c r="D134" s="3" t="s">
        <v>329</v>
      </c>
      <c r="E134" s="3" t="s">
        <v>330</v>
      </c>
      <c r="F134" s="3" t="s">
        <v>331</v>
      </c>
      <c r="G134" s="3">
        <v>95428542</v>
      </c>
      <c r="H134" s="5">
        <v>5192096658</v>
      </c>
      <c r="I134" s="3"/>
      <c r="J134" s="3"/>
      <c r="K134" s="3">
        <v>6</v>
      </c>
      <c r="L134" s="3">
        <v>1</v>
      </c>
      <c r="M134" s="3">
        <v>1</v>
      </c>
      <c r="N134" s="3">
        <v>1</v>
      </c>
      <c r="O134" s="3">
        <v>1</v>
      </c>
      <c r="P134" s="3">
        <v>1</v>
      </c>
      <c r="Q134" s="3"/>
      <c r="R134" s="3"/>
      <c r="S134" s="3"/>
      <c r="T134" s="3"/>
      <c r="U134" s="3"/>
      <c r="V134" s="3"/>
      <c r="W134" s="3"/>
      <c r="X134" s="3">
        <v>2</v>
      </c>
      <c r="Y134" s="3"/>
      <c r="Z134" s="3"/>
      <c r="AA134" s="3">
        <v>10</v>
      </c>
      <c r="AB134" s="24">
        <f t="shared" si="5"/>
        <v>21</v>
      </c>
      <c r="AC134" s="3"/>
    </row>
    <row r="135" spans="1:29" ht="18" customHeight="1" x14ac:dyDescent="0.25">
      <c r="A135" s="9">
        <v>115</v>
      </c>
      <c r="B135" s="3">
        <v>9</v>
      </c>
      <c r="C135" s="3" t="s">
        <v>332</v>
      </c>
      <c r="D135" s="3" t="s">
        <v>333</v>
      </c>
      <c r="E135" s="3" t="s">
        <v>334</v>
      </c>
      <c r="F135" s="3" t="s">
        <v>335</v>
      </c>
      <c r="G135" s="3">
        <v>95531340</v>
      </c>
      <c r="H135" s="5">
        <v>5192159112</v>
      </c>
      <c r="I135" s="3"/>
      <c r="J135" s="3"/>
      <c r="K135" s="3">
        <v>3</v>
      </c>
      <c r="L135" s="3">
        <v>1</v>
      </c>
      <c r="M135" s="3"/>
      <c r="N135" s="3"/>
      <c r="O135" s="3"/>
      <c r="P135" s="3">
        <v>1</v>
      </c>
      <c r="Q135" s="3"/>
      <c r="R135" s="3"/>
      <c r="S135" s="3"/>
      <c r="T135" s="3"/>
      <c r="U135" s="3"/>
      <c r="V135" s="3"/>
      <c r="W135" s="3">
        <v>2</v>
      </c>
      <c r="X135" s="3">
        <v>3</v>
      </c>
      <c r="Y135" s="3"/>
      <c r="Z135" s="3"/>
      <c r="AA135" s="3">
        <v>19</v>
      </c>
      <c r="AB135" s="24">
        <f t="shared" si="5"/>
        <v>49.1</v>
      </c>
      <c r="AC135" s="3"/>
    </row>
  </sheetData>
  <mergeCells count="38">
    <mergeCell ref="A12:A20"/>
    <mergeCell ref="B12:B20"/>
    <mergeCell ref="C12:C20"/>
    <mergeCell ref="D12:J17"/>
    <mergeCell ref="K12:V16"/>
    <mergeCell ref="D18:I18"/>
    <mergeCell ref="J18:J20"/>
    <mergeCell ref="D19:D20"/>
    <mergeCell ref="E19:E20"/>
    <mergeCell ref="N19:O19"/>
    <mergeCell ref="P19:S19"/>
    <mergeCell ref="AD12:AD16"/>
    <mergeCell ref="K17:K20"/>
    <mergeCell ref="L17:O18"/>
    <mergeCell ref="P17:V18"/>
    <mergeCell ref="W17:AB18"/>
    <mergeCell ref="AC17:AC20"/>
    <mergeCell ref="T19:V19"/>
    <mergeCell ref="W19:W20"/>
    <mergeCell ref="X19:X20"/>
    <mergeCell ref="Y19:Y20"/>
    <mergeCell ref="W12:AC16"/>
    <mergeCell ref="A5:AC5"/>
    <mergeCell ref="A3:AC3"/>
    <mergeCell ref="O1:AC1"/>
    <mergeCell ref="A10:AC10"/>
    <mergeCell ref="Z19:Z20"/>
    <mergeCell ref="AA19:AA20"/>
    <mergeCell ref="AB19:AB20"/>
    <mergeCell ref="A6:AC6"/>
    <mergeCell ref="A7:AC7"/>
    <mergeCell ref="A8:AC8"/>
    <mergeCell ref="A9:AC9"/>
    <mergeCell ref="A11:AC11"/>
    <mergeCell ref="F19:F20"/>
    <mergeCell ref="G19:G20"/>
    <mergeCell ref="H19:I19"/>
    <mergeCell ref="L19:M19"/>
  </mergeCells>
  <pageMargins left="1.25" right="0.5" top="0.75" bottom="0.75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А.Хувилбар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My Dell</cp:lastModifiedBy>
  <cp:lastPrinted>2019-01-04T23:03:35Z</cp:lastPrinted>
  <dcterms:created xsi:type="dcterms:W3CDTF">2019-01-03T02:45:11Z</dcterms:created>
  <dcterms:modified xsi:type="dcterms:W3CDTF">2019-01-05T00:30:29Z</dcterms:modified>
</cp:coreProperties>
</file>